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60" windowWidth="14265" windowHeight="8280"/>
  </bookViews>
  <sheets>
    <sheet name="Introduction" sheetId="22" r:id="rId1"/>
    <sheet name="InitialBalance" sheetId="7" r:id="rId2"/>
    <sheet name="Payment" sheetId="10" r:id="rId3"/>
    <sheet name="Interest" sheetId="2" r:id="rId4"/>
    <sheet name="Principal" sheetId="9" r:id="rId5"/>
    <sheet name="Balance" sheetId="3" r:id="rId6"/>
    <sheet name="1stPmt" sheetId="6" r:id="rId7"/>
    <sheet name="2ndPmt" sheetId="5" r:id="rId8"/>
    <sheet name="3rdPmt" sheetId="4" r:id="rId9"/>
    <sheet name="4thPmt" sheetId="1" r:id="rId10"/>
    <sheet name="Final" sheetId="8" r:id="rId11"/>
    <sheet name="Equations" sheetId="21" r:id="rId12"/>
    <sheet name="Eq-Pmt1" sheetId="14" r:id="rId13"/>
    <sheet name="Eq-Pmt2" sheetId="17" r:id="rId14"/>
    <sheet name="Eq-Pmt3" sheetId="16" r:id="rId15"/>
    <sheet name="Eq-Pmt4" sheetId="15" r:id="rId16"/>
    <sheet name="Eq-Pmt5" sheetId="13" r:id="rId17"/>
    <sheet name="Eq-Pmt6" sheetId="19" r:id="rId18"/>
    <sheet name="Eq-Pmt7" sheetId="18" r:id="rId19"/>
    <sheet name="Eq-Pmt8" sheetId="20" r:id="rId20"/>
    <sheet name="Eq-Payment" sheetId="11" r:id="rId21"/>
    <sheet name="Eq-Balance" sheetId="12" r:id="rId22"/>
  </sheets>
  <calcPr calcId="145621"/>
</workbook>
</file>

<file path=xl/calcChain.xml><?xml version="1.0" encoding="utf-8"?>
<calcChain xmlns="http://schemas.openxmlformats.org/spreadsheetml/2006/main">
  <c r="C3" i="21" l="1"/>
  <c r="D3" i="21"/>
  <c r="E3" i="21" s="1"/>
  <c r="L2" i="20"/>
  <c r="L5" i="20"/>
  <c r="L6" i="20"/>
  <c r="L7" i="20"/>
  <c r="L2" i="11"/>
  <c r="L5" i="11" s="1"/>
  <c r="L6" i="11" s="1"/>
  <c r="L7" i="11" s="1"/>
  <c r="L2" i="13"/>
  <c r="L2" i="15"/>
  <c r="L2" i="18"/>
  <c r="L5" i="18"/>
  <c r="L6" i="18"/>
  <c r="L2" i="19"/>
  <c r="L5" i="19" s="1"/>
  <c r="L2" i="16"/>
  <c r="L2" i="17"/>
  <c r="L2" i="14"/>
  <c r="L2" i="12"/>
  <c r="L5" i="12"/>
  <c r="L6" i="12"/>
  <c r="L7" i="12" s="1"/>
  <c r="C3" i="9"/>
  <c r="D3" i="9"/>
  <c r="C3" i="3"/>
  <c r="D3" i="3"/>
  <c r="E3" i="3"/>
  <c r="C3" i="2"/>
  <c r="C3" i="1"/>
  <c r="D3" i="1" s="1"/>
  <c r="E3" i="1" s="1"/>
  <c r="C3" i="4"/>
  <c r="D3" i="4"/>
  <c r="E3" i="4"/>
  <c r="E4" i="4" s="1"/>
  <c r="C4" i="4"/>
  <c r="D4" i="4"/>
  <c r="C3" i="5"/>
  <c r="D3" i="5"/>
  <c r="E3" i="5"/>
  <c r="C4" i="5"/>
  <c r="D4" i="5" s="1"/>
  <c r="C3" i="6"/>
  <c r="D3" i="6"/>
  <c r="E3" i="6"/>
  <c r="C3" i="8"/>
  <c r="D3" i="8"/>
  <c r="E3" i="8"/>
  <c r="C4" i="8" s="1"/>
  <c r="D4" i="8" s="1"/>
  <c r="C5" i="4" l="1"/>
  <c r="D5" i="4" s="1"/>
  <c r="E5" i="4"/>
  <c r="C4" i="1"/>
  <c r="D4" i="1" s="1"/>
  <c r="E4" i="1" s="1"/>
  <c r="E4" i="5"/>
  <c r="C4" i="21"/>
  <c r="D4" i="21" s="1"/>
  <c r="E4" i="21" s="1"/>
  <c r="E4" i="8"/>
  <c r="C5" i="21" l="1"/>
  <c r="D5" i="21" s="1"/>
  <c r="E5" i="21" s="1"/>
  <c r="C5" i="1"/>
  <c r="D5" i="1" s="1"/>
  <c r="E5" i="1" s="1"/>
  <c r="C5" i="8"/>
  <c r="D5" i="8" s="1"/>
  <c r="E5" i="8" s="1"/>
  <c r="C6" i="8" l="1"/>
  <c r="D6" i="8" s="1"/>
  <c r="E6" i="8" s="1"/>
  <c r="C6" i="1"/>
  <c r="D6" i="1" s="1"/>
  <c r="E6" i="1" s="1"/>
  <c r="C6" i="21"/>
  <c r="D6" i="21" s="1"/>
  <c r="E6" i="21" s="1"/>
  <c r="C7" i="8" l="1"/>
  <c r="D7" i="8" s="1"/>
  <c r="E7" i="8"/>
  <c r="C7" i="21"/>
  <c r="D7" i="21" s="1"/>
  <c r="E7" i="21"/>
</calcChain>
</file>

<file path=xl/sharedStrings.xml><?xml version="1.0" encoding="utf-8"?>
<sst xmlns="http://schemas.openxmlformats.org/spreadsheetml/2006/main" count="103" uniqueCount="15">
  <si>
    <t>Period #</t>
  </si>
  <si>
    <t>Payment</t>
  </si>
  <si>
    <t>Interest</t>
  </si>
  <si>
    <t>Principal</t>
  </si>
  <si>
    <t>Balance</t>
  </si>
  <si>
    <r>
      <t>S</t>
    </r>
    <r>
      <rPr>
        <vertAlign val="superscript"/>
        <sz val="10"/>
        <rFont val="Arial"/>
        <family val="2"/>
      </rPr>
      <t>n</t>
    </r>
  </si>
  <si>
    <t>n</t>
  </si>
  <si>
    <t>i</t>
  </si>
  <si>
    <r>
      <t>1/S</t>
    </r>
    <r>
      <rPr>
        <vertAlign val="superscript"/>
        <sz val="10"/>
        <rFont val="Arial"/>
        <family val="2"/>
      </rPr>
      <t>n</t>
    </r>
  </si>
  <si>
    <r>
      <t>1-1/S</t>
    </r>
    <r>
      <rPr>
        <vertAlign val="superscript"/>
        <sz val="10"/>
        <rFont val="Arial"/>
        <family val="2"/>
      </rPr>
      <t>n</t>
    </r>
  </si>
  <si>
    <r>
      <t>(1-1/S</t>
    </r>
    <r>
      <rPr>
        <vertAlign val="superscript"/>
        <sz val="10"/>
        <rFont val="Arial"/>
        <family val="2"/>
      </rPr>
      <t>n</t>
    </r>
    <r>
      <rPr>
        <sz val="10"/>
        <rFont val="Arial"/>
        <family val="2"/>
      </rPr>
      <t>)/i</t>
    </r>
  </si>
  <si>
    <r>
      <t>i/(1-1/S</t>
    </r>
    <r>
      <rPr>
        <vertAlign val="superscript"/>
        <sz val="10"/>
        <rFont val="Arial"/>
        <family val="2"/>
      </rPr>
      <t>n</t>
    </r>
    <r>
      <rPr>
        <sz val="10"/>
        <rFont val="Arial"/>
        <family val="2"/>
      </rPr>
      <t>)</t>
    </r>
  </si>
  <si>
    <t>Int</t>
  </si>
  <si>
    <t>Prin</t>
  </si>
  <si>
    <r>
      <t>This worksheet takes you step-by-step through the process of calculating loan payments. Although mathematically trivial, the process has some twists and turns that are worth understanding. The important point is that the equations MATTER. There is really only one equation, the equation for compound interest (1+r)</t>
    </r>
    <r>
      <rPr>
        <vertAlign val="superscript"/>
        <sz val="10"/>
        <rFont val="Arial"/>
        <family val="2"/>
      </rPr>
      <t>n</t>
    </r>
    <r>
      <rPr>
        <sz val="10"/>
        <rFont val="Arial"/>
      </rPr>
      <t xml:space="preserve"> and all the others are just permutations of it.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</si>
</sst>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6" x14ac:knownFonts="1">
    <font>
      <sz val="10"/>
      <name val="Arial"/>
    </font>
    <font>
      <sz val="10"/>
      <name val="Arial"/>
    </font>
    <font>
      <sz val="8"/>
      <name val="Arial"/>
    </font>
    <font>
      <sz val="10"/>
      <color indexed="10"/>
      <name val="Arial"/>
    </font>
    <font>
      <vertAlign val="superscript"/>
      <sz val="10"/>
      <name val="Arial"/>
      <family val="2"/>
    </font>
    <font>
      <sz val="10"/>
      <name val="Arial"/>
      <family val="2"/>
    </font>
  </fonts>
  <fills count="2">
    <fill>
      <patternFill patternType="none"/>
    </fill>
    <fill>
      <patternFill patternType="gray125"/>
    </fill>
  </fills>
  <borders count="2">
    <border>
      <left/>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7">
    <xf numFmtId="0" fontId="0" fillId="0" borderId="0" xfId="0"/>
    <xf numFmtId="44" fontId="0" fillId="0" borderId="0" xfId="1" applyFont="1"/>
    <xf numFmtId="0" fontId="3" fillId="0" borderId="0" xfId="0" applyFont="1"/>
    <xf numFmtId="44" fontId="3" fillId="0" borderId="0" xfId="1" applyFont="1"/>
    <xf numFmtId="44" fontId="3" fillId="0" borderId="1" xfId="1" applyFont="1" applyBorder="1"/>
    <xf numFmtId="0" fontId="0" fillId="0" borderId="0" xfId="0" applyAlignment="1">
      <alignment horizontal="right"/>
    </xf>
    <xf numFmtId="0" fontId="0" fillId="0" borderId="0" xfId="0" applyAlignment="1">
      <alignment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2.xml.rels><?xml version="1.0" encoding="UTF-8" standalone="yes"?>
<Relationships xmlns="http://schemas.openxmlformats.org/package/2006/relationships"><Relationship Id="rId1" Type="http://schemas.openxmlformats.org/officeDocument/2006/relationships/image" Target="../media/image1.emf"/></Relationships>
</file>

<file path=xl/drawings/_rels/drawing13.xml.rels><?xml version="1.0" encoding="UTF-8" standalone="yes"?>
<Relationships xmlns="http://schemas.openxmlformats.org/package/2006/relationships"><Relationship Id="rId1" Type="http://schemas.openxmlformats.org/officeDocument/2006/relationships/image" Target="../media/image1.emf"/></Relationships>
</file>

<file path=xl/drawings/_rels/drawing14.xml.rels><?xml version="1.0" encoding="UTF-8" standalone="yes"?>
<Relationships xmlns="http://schemas.openxmlformats.org/package/2006/relationships"><Relationship Id="rId1" Type="http://schemas.openxmlformats.org/officeDocument/2006/relationships/image" Target="../media/image1.emf"/></Relationships>
</file>

<file path=xl/drawings/_rels/drawing15.xml.rels><?xml version="1.0" encoding="UTF-8" standalone="yes"?>
<Relationships xmlns="http://schemas.openxmlformats.org/package/2006/relationships"><Relationship Id="rId1" Type="http://schemas.openxmlformats.org/officeDocument/2006/relationships/image" Target="../media/image1.emf"/></Relationships>
</file>

<file path=xl/drawings/_rels/drawing16.xml.rels><?xml version="1.0" encoding="UTF-8" standalone="yes"?>
<Relationships xmlns="http://schemas.openxmlformats.org/package/2006/relationships"><Relationship Id="rId1" Type="http://schemas.openxmlformats.org/officeDocument/2006/relationships/image" Target="../media/image1.emf"/></Relationships>
</file>

<file path=xl/drawings/_rels/drawing17.xml.rels><?xml version="1.0" encoding="UTF-8" standalone="yes"?>
<Relationships xmlns="http://schemas.openxmlformats.org/package/2006/relationships"><Relationship Id="rId1" Type="http://schemas.openxmlformats.org/officeDocument/2006/relationships/image" Target="../media/image1.emf"/></Relationships>
</file>

<file path=xl/drawings/_rels/drawing18.xml.rels><?xml version="1.0" encoding="UTF-8" standalone="yes"?>
<Relationships xmlns="http://schemas.openxmlformats.org/package/2006/relationships"><Relationship Id="rId1" Type="http://schemas.openxmlformats.org/officeDocument/2006/relationships/image" Target="../media/image1.emf"/></Relationships>
</file>

<file path=xl/drawings/_rels/drawing19.xml.rels><?xml version="1.0" encoding="UTF-8" standalone="yes"?>
<Relationships xmlns="http://schemas.openxmlformats.org/package/2006/relationships"><Relationship Id="rId1" Type="http://schemas.openxmlformats.org/officeDocument/2006/relationships/image" Target="../media/image1.emf"/></Relationships>
</file>

<file path=xl/drawings/_rels/drawing20.xml.rels><?xml version="1.0" encoding="UTF-8" standalone="yes"?>
<Relationships xmlns="http://schemas.openxmlformats.org/package/2006/relationships"><Relationship Id="rId1" Type="http://schemas.openxmlformats.org/officeDocument/2006/relationships/image" Target="../media/image1.emf"/></Relationships>
</file>

<file path=xl/drawings/_rels/drawing2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200025</xdr:colOff>
      <xdr:row>8</xdr:row>
      <xdr:rowOff>95250</xdr:rowOff>
    </xdr:from>
    <xdr:to>
      <xdr:col>5</xdr:col>
      <xdr:colOff>9525</xdr:colOff>
      <xdr:row>24</xdr:row>
      <xdr:rowOff>0</xdr:rowOff>
    </xdr:to>
    <xdr:sp macro="" textlink="">
      <xdr:nvSpPr>
        <xdr:cNvPr id="1025" name="Text Box 1"/>
        <xdr:cNvSpPr txBox="1">
          <a:spLocks noChangeArrowheads="1"/>
        </xdr:cNvSpPr>
      </xdr:nvSpPr>
      <xdr:spPr bwMode="auto">
        <a:xfrm>
          <a:off x="200025" y="1390650"/>
          <a:ext cx="3143250" cy="2495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FF0000"/>
              </a:solidFill>
              <a:latin typeface="Arial"/>
              <a:cs typeface="Arial"/>
            </a:rPr>
            <a:t>We have a loan of $10,000 calling for annual payments over five years including 10% interest.</a:t>
          </a:r>
          <a:r>
            <a:rPr lang="en-US" sz="1000" b="0" i="0" u="none" strike="noStrike" baseline="0">
              <a:solidFill>
                <a:srgbClr val="000000"/>
              </a:solidFill>
              <a:latin typeface="Arial"/>
              <a:cs typeface="Arial"/>
            </a:rPr>
            <a:t> </a:t>
          </a:r>
          <a:endParaRPr lang="en-US"/>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285750</xdr:colOff>
      <xdr:row>8</xdr:row>
      <xdr:rowOff>57150</xdr:rowOff>
    </xdr:from>
    <xdr:to>
      <xdr:col>5</xdr:col>
      <xdr:colOff>85725</xdr:colOff>
      <xdr:row>25</xdr:row>
      <xdr:rowOff>9525</xdr:rowOff>
    </xdr:to>
    <xdr:sp macro="" textlink="">
      <xdr:nvSpPr>
        <xdr:cNvPr id="10242" name="Text Box 2"/>
        <xdr:cNvSpPr txBox="1">
          <a:spLocks noChangeArrowheads="1"/>
        </xdr:cNvSpPr>
      </xdr:nvSpPr>
      <xdr:spPr bwMode="auto">
        <a:xfrm>
          <a:off x="285750" y="1371600"/>
          <a:ext cx="3228975" cy="27051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lnSpc>
              <a:spcPts val="1100"/>
            </a:lnSpc>
            <a:defRPr sz="1000"/>
          </a:pPr>
          <a:r>
            <a:rPr lang="en-US" sz="1000" b="0" i="0" u="none" strike="noStrike" baseline="0">
              <a:solidFill>
                <a:srgbClr val="000000"/>
              </a:solidFill>
              <a:latin typeface="Arial"/>
              <a:cs typeface="Arial"/>
            </a:rPr>
            <a:t>We have a loan of $10,000 calling for annual payments over five years including 10% interest. The first payment is made. From an accounting standpoint, as a matter of contract and from a financial perspective, interest is paid first, then principal. So we first calculate the interest due on the remaining balance (which in this case is the original balance, then we deduct that from the payment and apply the balance to the pricipal, reducing the balance. This goes on year-by-year until the loan is retired. </a:t>
          </a:r>
        </a:p>
        <a:p>
          <a:pPr algn="l" rtl="0">
            <a:lnSpc>
              <a:spcPts val="900"/>
            </a:lnSpc>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FF0000"/>
              </a:solidFill>
              <a:latin typeface="Arial"/>
              <a:cs typeface="Arial"/>
            </a:rPr>
            <a:t>It does not matter if the loan is larger or smaller, has higher or lower interest, is paid more frequently (like monthly) or over a longer terms. This procedure is always followed. The numbers change but the process does not.</a:t>
          </a:r>
          <a:endParaRPr lang="en-US"/>
        </a:p>
      </xdr:txBody>
    </xdr:sp>
    <xdr:clientData/>
  </xdr:twoCellAnchor>
  <xdr:twoCellAnchor>
    <xdr:from>
      <xdr:col>5</xdr:col>
      <xdr:colOff>333375</xdr:colOff>
      <xdr:row>6</xdr:row>
      <xdr:rowOff>85725</xdr:rowOff>
    </xdr:from>
    <xdr:to>
      <xdr:col>5</xdr:col>
      <xdr:colOff>333375</xdr:colOff>
      <xdr:row>17</xdr:row>
      <xdr:rowOff>133350</xdr:rowOff>
    </xdr:to>
    <xdr:sp macro="" textlink="">
      <xdr:nvSpPr>
        <xdr:cNvPr id="10244" name="Line 4"/>
        <xdr:cNvSpPr>
          <a:spLocks noChangeShapeType="1"/>
        </xdr:cNvSpPr>
      </xdr:nvSpPr>
      <xdr:spPr bwMode="auto">
        <a:xfrm flipV="1">
          <a:off x="3762375" y="1066800"/>
          <a:ext cx="0" cy="18383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295275</xdr:colOff>
      <xdr:row>17</xdr:row>
      <xdr:rowOff>123825</xdr:rowOff>
    </xdr:from>
    <xdr:to>
      <xdr:col>5</xdr:col>
      <xdr:colOff>333375</xdr:colOff>
      <xdr:row>17</xdr:row>
      <xdr:rowOff>133350</xdr:rowOff>
    </xdr:to>
    <xdr:sp macro="" textlink="">
      <xdr:nvSpPr>
        <xdr:cNvPr id="10245" name="Line 5"/>
        <xdr:cNvSpPr>
          <a:spLocks noChangeShapeType="1"/>
        </xdr:cNvSpPr>
      </xdr:nvSpPr>
      <xdr:spPr bwMode="auto">
        <a:xfrm flipV="1">
          <a:off x="904875" y="2895600"/>
          <a:ext cx="2857500"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6</xdr:row>
      <xdr:rowOff>66675</xdr:rowOff>
    </xdr:from>
    <xdr:to>
      <xdr:col>5</xdr:col>
      <xdr:colOff>333375</xdr:colOff>
      <xdr:row>6</xdr:row>
      <xdr:rowOff>66675</xdr:rowOff>
    </xdr:to>
    <xdr:sp macro="" textlink="">
      <xdr:nvSpPr>
        <xdr:cNvPr id="10246" name="Line 6"/>
        <xdr:cNvSpPr>
          <a:spLocks noChangeShapeType="1"/>
        </xdr:cNvSpPr>
      </xdr:nvSpPr>
      <xdr:spPr bwMode="auto">
        <a:xfrm flipH="1">
          <a:off x="3562350" y="1047750"/>
          <a:ext cx="2000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285750</xdr:colOff>
      <xdr:row>8</xdr:row>
      <xdr:rowOff>57150</xdr:rowOff>
    </xdr:from>
    <xdr:to>
      <xdr:col>5</xdr:col>
      <xdr:colOff>85725</xdr:colOff>
      <xdr:row>25</xdr:row>
      <xdr:rowOff>9525</xdr:rowOff>
    </xdr:to>
    <xdr:sp macro="" textlink="">
      <xdr:nvSpPr>
        <xdr:cNvPr id="21505" name="Text Box 1"/>
        <xdr:cNvSpPr txBox="1">
          <a:spLocks noChangeArrowheads="1"/>
        </xdr:cNvSpPr>
      </xdr:nvSpPr>
      <xdr:spPr bwMode="auto">
        <a:xfrm>
          <a:off x="285750" y="1371600"/>
          <a:ext cx="3228975" cy="27051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Now let's see how this all relates to the equations</a:t>
          </a:r>
          <a:endParaRPr lang="en-US"/>
        </a:p>
      </xdr:txBody>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9</xdr:col>
      <xdr:colOff>466725</xdr:colOff>
      <xdr:row>25</xdr:row>
      <xdr:rowOff>19050</xdr:rowOff>
    </xdr:to>
    <xdr:pic>
      <xdr:nvPicPr>
        <xdr:cNvPr id="13313"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9525"/>
          <a:ext cx="5943600" cy="40767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xdr:from>
      <xdr:col>5</xdr:col>
      <xdr:colOff>152400</xdr:colOff>
      <xdr:row>1</xdr:row>
      <xdr:rowOff>85725</xdr:rowOff>
    </xdr:from>
    <xdr:to>
      <xdr:col>10</xdr:col>
      <xdr:colOff>352425</xdr:colOff>
      <xdr:row>2</xdr:row>
      <xdr:rowOff>66675</xdr:rowOff>
    </xdr:to>
    <xdr:sp macro="" textlink="">
      <xdr:nvSpPr>
        <xdr:cNvPr id="13317" name="Line 5"/>
        <xdr:cNvSpPr>
          <a:spLocks noChangeShapeType="1"/>
        </xdr:cNvSpPr>
      </xdr:nvSpPr>
      <xdr:spPr bwMode="auto">
        <a:xfrm flipH="1">
          <a:off x="3200400" y="247650"/>
          <a:ext cx="3248025"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352425</xdr:colOff>
      <xdr:row>0</xdr:row>
      <xdr:rowOff>85725</xdr:rowOff>
    </xdr:from>
    <xdr:to>
      <xdr:col>10</xdr:col>
      <xdr:colOff>542925</xdr:colOff>
      <xdr:row>2</xdr:row>
      <xdr:rowOff>9525</xdr:rowOff>
    </xdr:to>
    <xdr:sp macro="" textlink="">
      <xdr:nvSpPr>
        <xdr:cNvPr id="13320" name="Freeform 8"/>
        <xdr:cNvSpPr>
          <a:spLocks/>
        </xdr:cNvSpPr>
      </xdr:nvSpPr>
      <xdr:spPr bwMode="auto">
        <a:xfrm>
          <a:off x="2181225" y="85725"/>
          <a:ext cx="4457700" cy="266700"/>
        </a:xfrm>
        <a:custGeom>
          <a:avLst/>
          <a:gdLst>
            <a:gd name="T0" fmla="*/ 468 w 468"/>
            <a:gd name="T1" fmla="*/ 0 h 28"/>
            <a:gd name="T2" fmla="*/ 67 w 468"/>
            <a:gd name="T3" fmla="*/ 8 h 28"/>
            <a:gd name="T4" fmla="*/ 65 w 468"/>
            <a:gd name="T5" fmla="*/ 28 h 28"/>
          </a:gdLst>
          <a:ahLst/>
          <a:cxnLst>
            <a:cxn ang="0">
              <a:pos x="T0" y="T1"/>
            </a:cxn>
            <a:cxn ang="0">
              <a:pos x="T2" y="T3"/>
            </a:cxn>
            <a:cxn ang="0">
              <a:pos x="T4" y="T5"/>
            </a:cxn>
          </a:cxnLst>
          <a:rect l="0" t="0" r="r" b="b"/>
          <a:pathLst>
            <a:path w="468" h="28">
              <a:moveTo>
                <a:pt x="468" y="0"/>
              </a:moveTo>
              <a:cubicBezTo>
                <a:pt x="301" y="1"/>
                <a:pt x="134" y="3"/>
                <a:pt x="67" y="8"/>
              </a:cubicBezTo>
              <a:cubicBezTo>
                <a:pt x="0" y="13"/>
                <a:pt x="65" y="25"/>
                <a:pt x="65" y="28"/>
              </a:cubicBezTo>
            </a:path>
          </a:pathLst>
        </a:custGeom>
        <a:noFill/>
        <a:l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w="med" len="me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247650</xdr:colOff>
      <xdr:row>2</xdr:row>
      <xdr:rowOff>104775</xdr:rowOff>
    </xdr:from>
    <xdr:to>
      <xdr:col>10</xdr:col>
      <xdr:colOff>514350</xdr:colOff>
      <xdr:row>3</xdr:row>
      <xdr:rowOff>114300</xdr:rowOff>
    </xdr:to>
    <xdr:sp macro="" textlink="">
      <xdr:nvSpPr>
        <xdr:cNvPr id="13324" name="Freeform 12"/>
        <xdr:cNvSpPr>
          <a:spLocks/>
        </xdr:cNvSpPr>
      </xdr:nvSpPr>
      <xdr:spPr bwMode="auto">
        <a:xfrm>
          <a:off x="2686050" y="447675"/>
          <a:ext cx="3924300" cy="171450"/>
        </a:xfrm>
        <a:custGeom>
          <a:avLst/>
          <a:gdLst>
            <a:gd name="T0" fmla="*/ 412 w 412"/>
            <a:gd name="T1" fmla="*/ 2 h 18"/>
            <a:gd name="T2" fmla="*/ 64 w 412"/>
            <a:gd name="T3" fmla="*/ 18 h 18"/>
            <a:gd name="T4" fmla="*/ 26 w 412"/>
            <a:gd name="T5" fmla="*/ 0 h 18"/>
          </a:gdLst>
          <a:ahLst/>
          <a:cxnLst>
            <a:cxn ang="0">
              <a:pos x="T0" y="T1"/>
            </a:cxn>
            <a:cxn ang="0">
              <a:pos x="T2" y="T3"/>
            </a:cxn>
            <a:cxn ang="0">
              <a:pos x="T4" y="T5"/>
            </a:cxn>
          </a:cxnLst>
          <a:rect l="0" t="0" r="r" b="b"/>
          <a:pathLst>
            <a:path w="412" h="18">
              <a:moveTo>
                <a:pt x="412" y="2"/>
              </a:moveTo>
              <a:cubicBezTo>
                <a:pt x="270" y="10"/>
                <a:pt x="128" y="18"/>
                <a:pt x="64" y="18"/>
              </a:cubicBezTo>
              <a:cubicBezTo>
                <a:pt x="0" y="18"/>
                <a:pt x="32" y="3"/>
                <a:pt x="26" y="0"/>
              </a:cubicBezTo>
            </a:path>
          </a:pathLst>
        </a:custGeom>
        <a:noFill/>
        <a:l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w="med" len="me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6</xdr:col>
      <xdr:colOff>533400</xdr:colOff>
      <xdr:row>21</xdr:row>
      <xdr:rowOff>95250</xdr:rowOff>
    </xdr:from>
    <xdr:to>
      <xdr:col>7</xdr:col>
      <xdr:colOff>114300</xdr:colOff>
      <xdr:row>23</xdr:row>
      <xdr:rowOff>19050</xdr:rowOff>
    </xdr:to>
    <xdr:sp macro="" textlink="">
      <xdr:nvSpPr>
        <xdr:cNvPr id="13325" name="Oval 13"/>
        <xdr:cNvSpPr>
          <a:spLocks noChangeArrowheads="1"/>
        </xdr:cNvSpPr>
      </xdr:nvSpPr>
      <xdr:spPr bwMode="auto">
        <a:xfrm>
          <a:off x="4191000" y="3514725"/>
          <a:ext cx="190500" cy="247650"/>
        </a:xfrm>
        <a:prstGeom prst="ellipse">
          <a:avLst/>
        </a:prstGeom>
        <a:noFill/>
        <a:ln w="1905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9</xdr:col>
      <xdr:colOff>457200</xdr:colOff>
      <xdr:row>25</xdr:row>
      <xdr:rowOff>28575</xdr:rowOff>
    </xdr:to>
    <xdr:pic>
      <xdr:nvPicPr>
        <xdr:cNvPr id="15361"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9050"/>
          <a:ext cx="5943600" cy="40767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xdr:from>
      <xdr:col>6</xdr:col>
      <xdr:colOff>428625</xdr:colOff>
      <xdr:row>21</xdr:row>
      <xdr:rowOff>114300</xdr:rowOff>
    </xdr:from>
    <xdr:to>
      <xdr:col>7</xdr:col>
      <xdr:colOff>238125</xdr:colOff>
      <xdr:row>23</xdr:row>
      <xdr:rowOff>28575</xdr:rowOff>
    </xdr:to>
    <xdr:sp macro="" textlink="">
      <xdr:nvSpPr>
        <xdr:cNvPr id="15363" name="Oval 3"/>
        <xdr:cNvSpPr>
          <a:spLocks noChangeArrowheads="1"/>
        </xdr:cNvSpPr>
      </xdr:nvSpPr>
      <xdr:spPr bwMode="auto">
        <a:xfrm>
          <a:off x="4086225" y="3533775"/>
          <a:ext cx="419100" cy="238125"/>
        </a:xfrm>
        <a:prstGeom prst="ellipse">
          <a:avLst/>
        </a:prstGeom>
        <a:noFill/>
        <a:ln w="1587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10</xdr:col>
      <xdr:colOff>85725</xdr:colOff>
      <xdr:row>0</xdr:row>
      <xdr:rowOff>9525</xdr:rowOff>
    </xdr:from>
    <xdr:to>
      <xdr:col>13</xdr:col>
      <xdr:colOff>219075</xdr:colOff>
      <xdr:row>4</xdr:row>
      <xdr:rowOff>114300</xdr:rowOff>
    </xdr:to>
    <xdr:sp macro="" textlink="">
      <xdr:nvSpPr>
        <xdr:cNvPr id="15364" name="Oval 4"/>
        <xdr:cNvSpPr>
          <a:spLocks noChangeArrowheads="1"/>
        </xdr:cNvSpPr>
      </xdr:nvSpPr>
      <xdr:spPr bwMode="auto">
        <a:xfrm>
          <a:off x="6181725" y="9525"/>
          <a:ext cx="1714500" cy="771525"/>
        </a:xfrm>
        <a:prstGeom prst="ellipse">
          <a:avLst/>
        </a:prstGeom>
        <a:noFill/>
        <a:ln w="1587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228600</xdr:colOff>
      <xdr:row>4</xdr:row>
      <xdr:rowOff>114300</xdr:rowOff>
    </xdr:from>
    <xdr:to>
      <xdr:col>10</xdr:col>
      <xdr:colOff>342900</xdr:colOff>
      <xdr:row>21</xdr:row>
      <xdr:rowOff>104775</xdr:rowOff>
    </xdr:to>
    <xdr:sp macro="" textlink="">
      <xdr:nvSpPr>
        <xdr:cNvPr id="15365" name="Line 5"/>
        <xdr:cNvSpPr>
          <a:spLocks noChangeShapeType="1"/>
        </xdr:cNvSpPr>
      </xdr:nvSpPr>
      <xdr:spPr bwMode="auto">
        <a:xfrm flipV="1">
          <a:off x="4495800" y="781050"/>
          <a:ext cx="1943100" cy="2743200"/>
        </a:xfrm>
        <a:prstGeom prst="line">
          <a:avLst/>
        </a:prstGeom>
        <a:noFill/>
        <a:ln w="15875">
          <a:solidFill>
            <a:srgbClr xmlns:mc="http://schemas.openxmlformats.org/markup-compatibility/2006" xmlns:a14="http://schemas.microsoft.com/office/drawing/2010/main" val="FF0000" mc:Ignorable="a14" a14:legacySpreadsheetColorIndex="10"/>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9</xdr:col>
      <xdr:colOff>466725</xdr:colOff>
      <xdr:row>25</xdr:row>
      <xdr:rowOff>19050</xdr:rowOff>
    </xdr:to>
    <xdr:pic>
      <xdr:nvPicPr>
        <xdr:cNvPr id="16385"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9525"/>
          <a:ext cx="5943600" cy="40767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xdr:from>
      <xdr:col>6</xdr:col>
      <xdr:colOff>276225</xdr:colOff>
      <xdr:row>18</xdr:row>
      <xdr:rowOff>28575</xdr:rowOff>
    </xdr:from>
    <xdr:to>
      <xdr:col>7</xdr:col>
      <xdr:colOff>342900</xdr:colOff>
      <xdr:row>23</xdr:row>
      <xdr:rowOff>76200</xdr:rowOff>
    </xdr:to>
    <xdr:sp macro="" textlink="">
      <xdr:nvSpPr>
        <xdr:cNvPr id="16387" name="Oval 3"/>
        <xdr:cNvSpPr>
          <a:spLocks noChangeArrowheads="1"/>
        </xdr:cNvSpPr>
      </xdr:nvSpPr>
      <xdr:spPr bwMode="auto">
        <a:xfrm>
          <a:off x="3933825" y="2962275"/>
          <a:ext cx="676275" cy="857250"/>
        </a:xfrm>
        <a:prstGeom prst="ellipse">
          <a:avLst/>
        </a:prstGeom>
        <a:noFill/>
        <a:ln w="1587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9</xdr:col>
      <xdr:colOff>466725</xdr:colOff>
      <xdr:row>25</xdr:row>
      <xdr:rowOff>19050</xdr:rowOff>
    </xdr:to>
    <xdr:pic>
      <xdr:nvPicPr>
        <xdr:cNvPr id="17409"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9525"/>
          <a:ext cx="5943600" cy="40767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xdr:from>
      <xdr:col>2</xdr:col>
      <xdr:colOff>323850</xdr:colOff>
      <xdr:row>18</xdr:row>
      <xdr:rowOff>9525</xdr:rowOff>
    </xdr:from>
    <xdr:to>
      <xdr:col>7</xdr:col>
      <xdr:colOff>590550</xdr:colOff>
      <xdr:row>23</xdr:row>
      <xdr:rowOff>57150</xdr:rowOff>
    </xdr:to>
    <xdr:sp macro="" textlink="">
      <xdr:nvSpPr>
        <xdr:cNvPr id="17410" name="Oval 2"/>
        <xdr:cNvSpPr>
          <a:spLocks noChangeArrowheads="1"/>
        </xdr:cNvSpPr>
      </xdr:nvSpPr>
      <xdr:spPr bwMode="auto">
        <a:xfrm>
          <a:off x="1543050" y="2943225"/>
          <a:ext cx="3314700" cy="8572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6</xdr:col>
      <xdr:colOff>276225</xdr:colOff>
      <xdr:row>18</xdr:row>
      <xdr:rowOff>28575</xdr:rowOff>
    </xdr:from>
    <xdr:to>
      <xdr:col>7</xdr:col>
      <xdr:colOff>342900</xdr:colOff>
      <xdr:row>23</xdr:row>
      <xdr:rowOff>76200</xdr:rowOff>
    </xdr:to>
    <xdr:sp macro="" textlink="">
      <xdr:nvSpPr>
        <xdr:cNvPr id="17411" name="Oval 3"/>
        <xdr:cNvSpPr>
          <a:spLocks noChangeArrowheads="1"/>
        </xdr:cNvSpPr>
      </xdr:nvSpPr>
      <xdr:spPr bwMode="auto">
        <a:xfrm>
          <a:off x="3933825" y="2962275"/>
          <a:ext cx="676275" cy="857250"/>
        </a:xfrm>
        <a:prstGeom prst="ellipse">
          <a:avLst/>
        </a:prstGeom>
        <a:noFill/>
        <a:ln w="1587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oneCell">
    <xdr:from>
      <xdr:col>0</xdr:col>
      <xdr:colOff>9525</xdr:colOff>
      <xdr:row>0</xdr:row>
      <xdr:rowOff>9525</xdr:rowOff>
    </xdr:from>
    <xdr:to>
      <xdr:col>9</xdr:col>
      <xdr:colOff>466725</xdr:colOff>
      <xdr:row>25</xdr:row>
      <xdr:rowOff>19050</xdr:rowOff>
    </xdr:to>
    <xdr:pic>
      <xdr:nvPicPr>
        <xdr:cNvPr id="1741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9525"/>
          <a:ext cx="5943600" cy="40767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xdr:from>
      <xdr:col>7</xdr:col>
      <xdr:colOff>38100</xdr:colOff>
      <xdr:row>0</xdr:row>
      <xdr:rowOff>76200</xdr:rowOff>
    </xdr:from>
    <xdr:to>
      <xdr:col>10</xdr:col>
      <xdr:colOff>381000</xdr:colOff>
      <xdr:row>19</xdr:row>
      <xdr:rowOff>9525</xdr:rowOff>
    </xdr:to>
    <xdr:sp macro="" textlink="">
      <xdr:nvSpPr>
        <xdr:cNvPr id="17413" name="Line 5"/>
        <xdr:cNvSpPr>
          <a:spLocks noChangeShapeType="1"/>
        </xdr:cNvSpPr>
      </xdr:nvSpPr>
      <xdr:spPr bwMode="auto">
        <a:xfrm flipH="1">
          <a:off x="4305300" y="76200"/>
          <a:ext cx="2171700" cy="3028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9</xdr:col>
      <xdr:colOff>466725</xdr:colOff>
      <xdr:row>25</xdr:row>
      <xdr:rowOff>19050</xdr:rowOff>
    </xdr:to>
    <xdr:pic>
      <xdr:nvPicPr>
        <xdr:cNvPr id="14337"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9525"/>
          <a:ext cx="5943600" cy="40767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xdr:from>
      <xdr:col>2</xdr:col>
      <xdr:colOff>323850</xdr:colOff>
      <xdr:row>18</xdr:row>
      <xdr:rowOff>9525</xdr:rowOff>
    </xdr:from>
    <xdr:to>
      <xdr:col>7</xdr:col>
      <xdr:colOff>590550</xdr:colOff>
      <xdr:row>23</xdr:row>
      <xdr:rowOff>57150</xdr:rowOff>
    </xdr:to>
    <xdr:sp macro="" textlink="">
      <xdr:nvSpPr>
        <xdr:cNvPr id="14338" name="Oval 2"/>
        <xdr:cNvSpPr>
          <a:spLocks noChangeArrowheads="1"/>
        </xdr:cNvSpPr>
      </xdr:nvSpPr>
      <xdr:spPr bwMode="auto">
        <a:xfrm>
          <a:off x="1543050" y="2943225"/>
          <a:ext cx="3314700" cy="8572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6</xdr:col>
      <xdr:colOff>276225</xdr:colOff>
      <xdr:row>18</xdr:row>
      <xdr:rowOff>28575</xdr:rowOff>
    </xdr:from>
    <xdr:to>
      <xdr:col>7</xdr:col>
      <xdr:colOff>342900</xdr:colOff>
      <xdr:row>23</xdr:row>
      <xdr:rowOff>76200</xdr:rowOff>
    </xdr:to>
    <xdr:sp macro="" textlink="">
      <xdr:nvSpPr>
        <xdr:cNvPr id="14339" name="Oval 3"/>
        <xdr:cNvSpPr>
          <a:spLocks noChangeArrowheads="1"/>
        </xdr:cNvSpPr>
      </xdr:nvSpPr>
      <xdr:spPr bwMode="auto">
        <a:xfrm>
          <a:off x="3933825" y="2962275"/>
          <a:ext cx="676275" cy="857250"/>
        </a:xfrm>
        <a:prstGeom prst="ellipse">
          <a:avLst/>
        </a:prstGeom>
        <a:noFill/>
        <a:ln w="1587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oneCell">
    <xdr:from>
      <xdr:col>0</xdr:col>
      <xdr:colOff>9525</xdr:colOff>
      <xdr:row>0</xdr:row>
      <xdr:rowOff>9525</xdr:rowOff>
    </xdr:from>
    <xdr:to>
      <xdr:col>9</xdr:col>
      <xdr:colOff>466725</xdr:colOff>
      <xdr:row>25</xdr:row>
      <xdr:rowOff>19050</xdr:rowOff>
    </xdr:to>
    <xdr:pic>
      <xdr:nvPicPr>
        <xdr:cNvPr id="14340"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9525"/>
          <a:ext cx="5943600" cy="40767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xdr:from>
      <xdr:col>7</xdr:col>
      <xdr:colOff>38100</xdr:colOff>
      <xdr:row>0</xdr:row>
      <xdr:rowOff>76200</xdr:rowOff>
    </xdr:from>
    <xdr:to>
      <xdr:col>10</xdr:col>
      <xdr:colOff>381000</xdr:colOff>
      <xdr:row>19</xdr:row>
      <xdr:rowOff>9525</xdr:rowOff>
    </xdr:to>
    <xdr:sp macro="" textlink="">
      <xdr:nvSpPr>
        <xdr:cNvPr id="14341" name="Line 5"/>
        <xdr:cNvSpPr>
          <a:spLocks noChangeShapeType="1"/>
        </xdr:cNvSpPr>
      </xdr:nvSpPr>
      <xdr:spPr bwMode="auto">
        <a:xfrm flipH="1">
          <a:off x="4305300" y="76200"/>
          <a:ext cx="2171700" cy="3028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161925</xdr:colOff>
      <xdr:row>1</xdr:row>
      <xdr:rowOff>114300</xdr:rowOff>
    </xdr:from>
    <xdr:to>
      <xdr:col>10</xdr:col>
      <xdr:colOff>381000</xdr:colOff>
      <xdr:row>2</xdr:row>
      <xdr:rowOff>76200</xdr:rowOff>
    </xdr:to>
    <xdr:sp macro="" textlink="">
      <xdr:nvSpPr>
        <xdr:cNvPr id="14342" name="Line 6"/>
        <xdr:cNvSpPr>
          <a:spLocks noChangeShapeType="1"/>
        </xdr:cNvSpPr>
      </xdr:nvSpPr>
      <xdr:spPr bwMode="auto">
        <a:xfrm flipH="1">
          <a:off x="3209925" y="276225"/>
          <a:ext cx="3267075" cy="1428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495300</xdr:colOff>
      <xdr:row>20</xdr:row>
      <xdr:rowOff>0</xdr:rowOff>
    </xdr:from>
    <xdr:to>
      <xdr:col>7</xdr:col>
      <xdr:colOff>190500</xdr:colOff>
      <xdr:row>23</xdr:row>
      <xdr:rowOff>0</xdr:rowOff>
    </xdr:to>
    <xdr:sp macro="" textlink="">
      <xdr:nvSpPr>
        <xdr:cNvPr id="14343" name="Oval 7"/>
        <xdr:cNvSpPr>
          <a:spLocks noChangeArrowheads="1"/>
        </xdr:cNvSpPr>
      </xdr:nvSpPr>
      <xdr:spPr bwMode="auto">
        <a:xfrm>
          <a:off x="4152900" y="3257550"/>
          <a:ext cx="304800" cy="485775"/>
        </a:xfrm>
        <a:prstGeom prst="ellipse">
          <a:avLst/>
        </a:prstGeom>
        <a:noFill/>
        <a:ln w="1587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9</xdr:col>
      <xdr:colOff>466725</xdr:colOff>
      <xdr:row>25</xdr:row>
      <xdr:rowOff>0</xdr:rowOff>
    </xdr:to>
    <xdr:pic>
      <xdr:nvPicPr>
        <xdr:cNvPr id="18433"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9525"/>
          <a:ext cx="5943600" cy="40767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xdr:from>
      <xdr:col>7</xdr:col>
      <xdr:colOff>38100</xdr:colOff>
      <xdr:row>0</xdr:row>
      <xdr:rowOff>76200</xdr:rowOff>
    </xdr:from>
    <xdr:to>
      <xdr:col>10</xdr:col>
      <xdr:colOff>381000</xdr:colOff>
      <xdr:row>19</xdr:row>
      <xdr:rowOff>9525</xdr:rowOff>
    </xdr:to>
    <xdr:sp macro="" textlink="">
      <xdr:nvSpPr>
        <xdr:cNvPr id="18435" name="Line 3"/>
        <xdr:cNvSpPr>
          <a:spLocks noChangeShapeType="1"/>
        </xdr:cNvSpPr>
      </xdr:nvSpPr>
      <xdr:spPr bwMode="auto">
        <a:xfrm flipH="1">
          <a:off x="4305300" y="76200"/>
          <a:ext cx="2171700" cy="3048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161925</xdr:colOff>
      <xdr:row>1</xdr:row>
      <xdr:rowOff>114300</xdr:rowOff>
    </xdr:from>
    <xdr:to>
      <xdr:col>10</xdr:col>
      <xdr:colOff>381000</xdr:colOff>
      <xdr:row>2</xdr:row>
      <xdr:rowOff>76200</xdr:rowOff>
    </xdr:to>
    <xdr:sp macro="" textlink="">
      <xdr:nvSpPr>
        <xdr:cNvPr id="18436" name="Line 4"/>
        <xdr:cNvSpPr>
          <a:spLocks noChangeShapeType="1"/>
        </xdr:cNvSpPr>
      </xdr:nvSpPr>
      <xdr:spPr bwMode="auto">
        <a:xfrm flipH="1">
          <a:off x="3209925" y="276225"/>
          <a:ext cx="3267075" cy="1428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495300</xdr:colOff>
      <xdr:row>20</xdr:row>
      <xdr:rowOff>0</xdr:rowOff>
    </xdr:from>
    <xdr:to>
      <xdr:col>7</xdr:col>
      <xdr:colOff>190500</xdr:colOff>
      <xdr:row>23</xdr:row>
      <xdr:rowOff>0</xdr:rowOff>
    </xdr:to>
    <xdr:sp macro="" textlink="">
      <xdr:nvSpPr>
        <xdr:cNvPr id="18437" name="Oval 5"/>
        <xdr:cNvSpPr>
          <a:spLocks noChangeArrowheads="1"/>
        </xdr:cNvSpPr>
      </xdr:nvSpPr>
      <xdr:spPr bwMode="auto">
        <a:xfrm>
          <a:off x="4152900" y="3276600"/>
          <a:ext cx="304800" cy="485775"/>
        </a:xfrm>
        <a:prstGeom prst="ellipse">
          <a:avLst/>
        </a:prstGeom>
        <a:noFill/>
        <a:ln w="1587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276225</xdr:colOff>
      <xdr:row>1</xdr:row>
      <xdr:rowOff>47625</xdr:rowOff>
    </xdr:from>
    <xdr:to>
      <xdr:col>10</xdr:col>
      <xdr:colOff>285750</xdr:colOff>
      <xdr:row>25</xdr:row>
      <xdr:rowOff>9525</xdr:rowOff>
    </xdr:to>
    <xdr:sp macro="" textlink="">
      <xdr:nvSpPr>
        <xdr:cNvPr id="18439" name="Freeform 7"/>
        <xdr:cNvSpPr>
          <a:spLocks/>
        </xdr:cNvSpPr>
      </xdr:nvSpPr>
      <xdr:spPr bwMode="auto">
        <a:xfrm>
          <a:off x="4543425" y="209550"/>
          <a:ext cx="1838325" cy="3886200"/>
        </a:xfrm>
        <a:custGeom>
          <a:avLst/>
          <a:gdLst>
            <a:gd name="T0" fmla="*/ 193 w 193"/>
            <a:gd name="T1" fmla="*/ 59 h 412"/>
            <a:gd name="T2" fmla="*/ 26 w 193"/>
            <a:gd name="T3" fmla="*/ 50 h 412"/>
            <a:gd name="T4" fmla="*/ 120 w 193"/>
            <a:gd name="T5" fmla="*/ 360 h 412"/>
            <a:gd name="T6" fmla="*/ 0 w 193"/>
            <a:gd name="T7" fmla="*/ 362 h 412"/>
          </a:gdLst>
          <a:ahLst/>
          <a:cxnLst>
            <a:cxn ang="0">
              <a:pos x="T0" y="T1"/>
            </a:cxn>
            <a:cxn ang="0">
              <a:pos x="T2" y="T3"/>
            </a:cxn>
            <a:cxn ang="0">
              <a:pos x="T4" y="T5"/>
            </a:cxn>
            <a:cxn ang="0">
              <a:pos x="T6" y="T7"/>
            </a:cxn>
          </a:cxnLst>
          <a:rect l="0" t="0" r="r" b="b"/>
          <a:pathLst>
            <a:path w="193" h="412">
              <a:moveTo>
                <a:pt x="193" y="59"/>
              </a:moveTo>
              <a:cubicBezTo>
                <a:pt x="115" y="29"/>
                <a:pt x="38" y="0"/>
                <a:pt x="26" y="50"/>
              </a:cubicBezTo>
              <a:cubicBezTo>
                <a:pt x="14" y="100"/>
                <a:pt x="124" y="308"/>
                <a:pt x="120" y="360"/>
              </a:cubicBezTo>
              <a:cubicBezTo>
                <a:pt x="116" y="412"/>
                <a:pt x="20" y="362"/>
                <a:pt x="0" y="362"/>
              </a:cubicBezTo>
            </a:path>
          </a:pathLst>
        </a:custGeom>
        <a:noFill/>
        <a:l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w="med" len="me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9</xdr:col>
      <xdr:colOff>466725</xdr:colOff>
      <xdr:row>24</xdr:row>
      <xdr:rowOff>142875</xdr:rowOff>
    </xdr:to>
    <xdr:pic>
      <xdr:nvPicPr>
        <xdr:cNvPr id="19457"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9525"/>
          <a:ext cx="5943600" cy="40767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xdr:from>
      <xdr:col>6</xdr:col>
      <xdr:colOff>228600</xdr:colOff>
      <xdr:row>20</xdr:row>
      <xdr:rowOff>28575</xdr:rowOff>
    </xdr:from>
    <xdr:to>
      <xdr:col>7</xdr:col>
      <xdr:colOff>323850</xdr:colOff>
      <xdr:row>23</xdr:row>
      <xdr:rowOff>85725</xdr:rowOff>
    </xdr:to>
    <xdr:sp macro="" textlink="">
      <xdr:nvSpPr>
        <xdr:cNvPr id="19459" name="Oval 3"/>
        <xdr:cNvSpPr>
          <a:spLocks noChangeArrowheads="1"/>
        </xdr:cNvSpPr>
      </xdr:nvSpPr>
      <xdr:spPr bwMode="auto">
        <a:xfrm>
          <a:off x="3886200" y="3324225"/>
          <a:ext cx="704850" cy="542925"/>
        </a:xfrm>
        <a:prstGeom prst="ellipse">
          <a:avLst/>
        </a:prstGeom>
        <a:noFill/>
        <a:ln w="1587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400050</xdr:colOff>
      <xdr:row>2</xdr:row>
      <xdr:rowOff>123825</xdr:rowOff>
    </xdr:from>
    <xdr:to>
      <xdr:col>10</xdr:col>
      <xdr:colOff>209550</xdr:colOff>
      <xdr:row>25</xdr:row>
      <xdr:rowOff>0</xdr:rowOff>
    </xdr:to>
    <xdr:sp macro="" textlink="">
      <xdr:nvSpPr>
        <xdr:cNvPr id="19460" name="Freeform 4"/>
        <xdr:cNvSpPr>
          <a:spLocks/>
        </xdr:cNvSpPr>
      </xdr:nvSpPr>
      <xdr:spPr bwMode="auto">
        <a:xfrm>
          <a:off x="4667250" y="466725"/>
          <a:ext cx="1638300" cy="3638550"/>
        </a:xfrm>
        <a:custGeom>
          <a:avLst/>
          <a:gdLst>
            <a:gd name="T0" fmla="*/ 172 w 172"/>
            <a:gd name="T1" fmla="*/ 52 h 384"/>
            <a:gd name="T2" fmla="*/ 76 w 172"/>
            <a:gd name="T3" fmla="*/ 47 h 384"/>
            <a:gd name="T4" fmla="*/ 151 w 172"/>
            <a:gd name="T5" fmla="*/ 335 h 384"/>
            <a:gd name="T6" fmla="*/ 0 w 172"/>
            <a:gd name="T7" fmla="*/ 345 h 384"/>
          </a:gdLst>
          <a:ahLst/>
          <a:cxnLst>
            <a:cxn ang="0">
              <a:pos x="T0" y="T1"/>
            </a:cxn>
            <a:cxn ang="0">
              <a:pos x="T2" y="T3"/>
            </a:cxn>
            <a:cxn ang="0">
              <a:pos x="T4" y="T5"/>
            </a:cxn>
            <a:cxn ang="0">
              <a:pos x="T6" y="T7"/>
            </a:cxn>
          </a:cxnLst>
          <a:rect l="0" t="0" r="r" b="b"/>
          <a:pathLst>
            <a:path w="172" h="384">
              <a:moveTo>
                <a:pt x="172" y="52"/>
              </a:moveTo>
              <a:cubicBezTo>
                <a:pt x="126" y="26"/>
                <a:pt x="80" y="0"/>
                <a:pt x="76" y="47"/>
              </a:cubicBezTo>
              <a:cubicBezTo>
                <a:pt x="72" y="94"/>
                <a:pt x="164" y="286"/>
                <a:pt x="151" y="335"/>
              </a:cubicBezTo>
              <a:cubicBezTo>
                <a:pt x="138" y="384"/>
                <a:pt x="25" y="343"/>
                <a:pt x="0" y="345"/>
              </a:cubicBezTo>
            </a:path>
          </a:pathLst>
        </a:custGeom>
        <a:noFill/>
        <a:l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w="med" len="me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9</xdr:col>
      <xdr:colOff>466725</xdr:colOff>
      <xdr:row>24</xdr:row>
      <xdr:rowOff>123825</xdr:rowOff>
    </xdr:to>
    <xdr:pic>
      <xdr:nvPicPr>
        <xdr:cNvPr id="20481"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9525"/>
          <a:ext cx="5943600" cy="40767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xdr:from>
      <xdr:col>6</xdr:col>
      <xdr:colOff>85725</xdr:colOff>
      <xdr:row>18</xdr:row>
      <xdr:rowOff>47625</xdr:rowOff>
    </xdr:from>
    <xdr:to>
      <xdr:col>7</xdr:col>
      <xdr:colOff>323850</xdr:colOff>
      <xdr:row>23</xdr:row>
      <xdr:rowOff>85725</xdr:rowOff>
    </xdr:to>
    <xdr:sp macro="" textlink="">
      <xdr:nvSpPr>
        <xdr:cNvPr id="20482" name="Oval 2"/>
        <xdr:cNvSpPr>
          <a:spLocks noChangeArrowheads="1"/>
        </xdr:cNvSpPr>
      </xdr:nvSpPr>
      <xdr:spPr bwMode="auto">
        <a:xfrm>
          <a:off x="3743325" y="3038475"/>
          <a:ext cx="847725" cy="847725"/>
        </a:xfrm>
        <a:prstGeom prst="ellipse">
          <a:avLst/>
        </a:prstGeom>
        <a:noFill/>
        <a:ln w="1587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352425</xdr:colOff>
      <xdr:row>3</xdr:row>
      <xdr:rowOff>38100</xdr:rowOff>
    </xdr:from>
    <xdr:to>
      <xdr:col>10</xdr:col>
      <xdr:colOff>9525</xdr:colOff>
      <xdr:row>25</xdr:row>
      <xdr:rowOff>19050</xdr:rowOff>
    </xdr:to>
    <xdr:sp macro="" textlink="">
      <xdr:nvSpPr>
        <xdr:cNvPr id="20484" name="Freeform 4"/>
        <xdr:cNvSpPr>
          <a:spLocks/>
        </xdr:cNvSpPr>
      </xdr:nvSpPr>
      <xdr:spPr bwMode="auto">
        <a:xfrm>
          <a:off x="4619625" y="542925"/>
          <a:ext cx="1485900" cy="3600450"/>
        </a:xfrm>
        <a:custGeom>
          <a:avLst/>
          <a:gdLst>
            <a:gd name="T0" fmla="*/ 156 w 156"/>
            <a:gd name="T1" fmla="*/ 63 h 378"/>
            <a:gd name="T2" fmla="*/ 29 w 156"/>
            <a:gd name="T3" fmla="*/ 44 h 378"/>
            <a:gd name="T4" fmla="*/ 147 w 156"/>
            <a:gd name="T5" fmla="*/ 330 h 378"/>
            <a:gd name="T6" fmla="*/ 0 w 156"/>
            <a:gd name="T7" fmla="*/ 331 h 378"/>
          </a:gdLst>
          <a:ahLst/>
          <a:cxnLst>
            <a:cxn ang="0">
              <a:pos x="T0" y="T1"/>
            </a:cxn>
            <a:cxn ang="0">
              <a:pos x="T2" y="T3"/>
            </a:cxn>
            <a:cxn ang="0">
              <a:pos x="T4" y="T5"/>
            </a:cxn>
            <a:cxn ang="0">
              <a:pos x="T6" y="T7"/>
            </a:cxn>
          </a:cxnLst>
          <a:rect l="0" t="0" r="r" b="b"/>
          <a:pathLst>
            <a:path w="156" h="378">
              <a:moveTo>
                <a:pt x="156" y="63"/>
              </a:moveTo>
              <a:cubicBezTo>
                <a:pt x="93" y="31"/>
                <a:pt x="30" y="0"/>
                <a:pt x="29" y="44"/>
              </a:cubicBezTo>
              <a:cubicBezTo>
                <a:pt x="28" y="88"/>
                <a:pt x="152" y="282"/>
                <a:pt x="147" y="330"/>
              </a:cubicBezTo>
              <a:cubicBezTo>
                <a:pt x="142" y="378"/>
                <a:pt x="24" y="331"/>
                <a:pt x="0" y="331"/>
              </a:cubicBezTo>
            </a:path>
          </a:pathLst>
        </a:custGeom>
        <a:noFill/>
        <a:l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w="med" len="me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180975</xdr:colOff>
      <xdr:row>8</xdr:row>
      <xdr:rowOff>85725</xdr:rowOff>
    </xdr:from>
    <xdr:to>
      <xdr:col>5</xdr:col>
      <xdr:colOff>133350</xdr:colOff>
      <xdr:row>23</xdr:row>
      <xdr:rowOff>152400</xdr:rowOff>
    </xdr:to>
    <xdr:sp macro="" textlink="">
      <xdr:nvSpPr>
        <xdr:cNvPr id="2049" name="Text Box 1"/>
        <xdr:cNvSpPr txBox="1">
          <a:spLocks noChangeArrowheads="1"/>
        </xdr:cNvSpPr>
      </xdr:nvSpPr>
      <xdr:spPr bwMode="auto">
        <a:xfrm>
          <a:off x="180975" y="1381125"/>
          <a:ext cx="3143250" cy="2495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We have a loan of $10,000 calling for annual payments over five years including 10% interest. </a:t>
          </a:r>
          <a:r>
            <a:rPr lang="en-US" sz="1000" b="0" i="0" u="none" strike="noStrike" baseline="0">
              <a:solidFill>
                <a:srgbClr val="FF0000"/>
              </a:solidFill>
              <a:latin typeface="Arial"/>
              <a:cs typeface="Arial"/>
            </a:rPr>
            <a:t>The first payment is made. </a:t>
          </a:r>
          <a:endParaRPr lang="en-US"/>
        </a:p>
      </xdr:txBody>
    </xdr:sp>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9</xdr:col>
      <xdr:colOff>466725</xdr:colOff>
      <xdr:row>24</xdr:row>
      <xdr:rowOff>123825</xdr:rowOff>
    </xdr:to>
    <xdr:pic>
      <xdr:nvPicPr>
        <xdr:cNvPr id="12289"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9525"/>
          <a:ext cx="5943600" cy="40767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xdr:from>
      <xdr:col>2</xdr:col>
      <xdr:colOff>323850</xdr:colOff>
      <xdr:row>18</xdr:row>
      <xdr:rowOff>9525</xdr:rowOff>
    </xdr:from>
    <xdr:to>
      <xdr:col>7</xdr:col>
      <xdr:colOff>590550</xdr:colOff>
      <xdr:row>23</xdr:row>
      <xdr:rowOff>57150</xdr:rowOff>
    </xdr:to>
    <xdr:sp macro="" textlink="">
      <xdr:nvSpPr>
        <xdr:cNvPr id="12291" name="Oval 3"/>
        <xdr:cNvSpPr>
          <a:spLocks noChangeArrowheads="1"/>
        </xdr:cNvSpPr>
      </xdr:nvSpPr>
      <xdr:spPr bwMode="auto">
        <a:xfrm>
          <a:off x="1543050" y="3000375"/>
          <a:ext cx="3314700" cy="8572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oneCell">
    <xdr:from>
      <xdr:col>0</xdr:col>
      <xdr:colOff>9525</xdr:colOff>
      <xdr:row>0</xdr:row>
      <xdr:rowOff>9525</xdr:rowOff>
    </xdr:from>
    <xdr:to>
      <xdr:col>9</xdr:col>
      <xdr:colOff>466725</xdr:colOff>
      <xdr:row>24</xdr:row>
      <xdr:rowOff>123825</xdr:rowOff>
    </xdr:to>
    <xdr:pic>
      <xdr:nvPicPr>
        <xdr:cNvPr id="1229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9525"/>
          <a:ext cx="5943600" cy="40767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xdr:from>
      <xdr:col>10</xdr:col>
      <xdr:colOff>590550</xdr:colOff>
      <xdr:row>5</xdr:row>
      <xdr:rowOff>123825</xdr:rowOff>
    </xdr:from>
    <xdr:to>
      <xdr:col>12</xdr:col>
      <xdr:colOff>76200</xdr:colOff>
      <xdr:row>7</xdr:row>
      <xdr:rowOff>114300</xdr:rowOff>
    </xdr:to>
    <xdr:sp macro="" textlink="">
      <xdr:nvSpPr>
        <xdr:cNvPr id="12295" name="Oval 7"/>
        <xdr:cNvSpPr>
          <a:spLocks noChangeArrowheads="1"/>
        </xdr:cNvSpPr>
      </xdr:nvSpPr>
      <xdr:spPr bwMode="auto">
        <a:xfrm>
          <a:off x="6686550" y="971550"/>
          <a:ext cx="828675" cy="352425"/>
        </a:xfrm>
        <a:prstGeom prst="ellipse">
          <a:avLst/>
        </a:prstGeom>
        <a:noFill/>
        <a:ln w="1587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10</xdr:col>
      <xdr:colOff>590550</xdr:colOff>
      <xdr:row>10</xdr:row>
      <xdr:rowOff>57150</xdr:rowOff>
    </xdr:from>
    <xdr:to>
      <xdr:col>12</xdr:col>
      <xdr:colOff>76200</xdr:colOff>
      <xdr:row>12</xdr:row>
      <xdr:rowOff>85725</xdr:rowOff>
    </xdr:to>
    <xdr:sp macro="" textlink="">
      <xdr:nvSpPr>
        <xdr:cNvPr id="12296" name="Oval 8"/>
        <xdr:cNvSpPr>
          <a:spLocks noChangeArrowheads="1"/>
        </xdr:cNvSpPr>
      </xdr:nvSpPr>
      <xdr:spPr bwMode="auto">
        <a:xfrm>
          <a:off x="6686550" y="1752600"/>
          <a:ext cx="828675" cy="352425"/>
        </a:xfrm>
        <a:prstGeom prst="ellipse">
          <a:avLst/>
        </a:prstGeom>
        <a:noFill/>
        <a:ln w="1587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11</xdr:col>
      <xdr:colOff>390525</xdr:colOff>
      <xdr:row>7</xdr:row>
      <xdr:rowOff>133350</xdr:rowOff>
    </xdr:from>
    <xdr:to>
      <xdr:col>11</xdr:col>
      <xdr:colOff>390525</xdr:colOff>
      <xdr:row>10</xdr:row>
      <xdr:rowOff>9525</xdr:rowOff>
    </xdr:to>
    <xdr:sp macro="" textlink="">
      <xdr:nvSpPr>
        <xdr:cNvPr id="12297" name="Line 9"/>
        <xdr:cNvSpPr>
          <a:spLocks noChangeShapeType="1"/>
        </xdr:cNvSpPr>
      </xdr:nvSpPr>
      <xdr:spPr bwMode="auto">
        <a:xfrm>
          <a:off x="7096125" y="1343025"/>
          <a:ext cx="0" cy="361950"/>
        </a:xfrm>
        <a:prstGeom prst="line">
          <a:avLst/>
        </a:prstGeom>
        <a:noFill/>
        <a:ln w="9525">
          <a:solidFill>
            <a:srgbClr xmlns:mc="http://schemas.openxmlformats.org/markup-compatibility/2006" xmlns:a14="http://schemas.microsoft.com/office/drawing/2010/main" val="FF0000" mc:Ignorable="a14" a14:legacySpreadsheetColorIndex="10"/>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190500</xdr:colOff>
      <xdr:row>5</xdr:row>
      <xdr:rowOff>85725</xdr:rowOff>
    </xdr:from>
    <xdr:to>
      <xdr:col>14</xdr:col>
      <xdr:colOff>409575</xdr:colOff>
      <xdr:row>7</xdr:row>
      <xdr:rowOff>66675</xdr:rowOff>
    </xdr:to>
    <xdr:sp macro="" textlink="">
      <xdr:nvSpPr>
        <xdr:cNvPr id="12298" name="Text Box 10"/>
        <xdr:cNvSpPr txBox="1">
          <a:spLocks noChangeArrowheads="1"/>
        </xdr:cNvSpPr>
      </xdr:nvSpPr>
      <xdr:spPr bwMode="auto">
        <a:xfrm>
          <a:off x="7629525" y="933450"/>
          <a:ext cx="771525" cy="342900"/>
        </a:xfrm>
        <a:prstGeom prst="rect">
          <a:avLst/>
        </a:prstGeom>
        <a:solidFill>
          <a:srgbClr xmlns:mc="http://schemas.openxmlformats.org/markup-compatibility/2006" xmlns:a14="http://schemas.microsoft.com/office/drawing/2010/main" val="FFFFFF" mc:Ignorable="a14" a14:legacySpreadsheetColorIndex="65"/>
        </a:solidFill>
        <a:ln w="1587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FF0000"/>
              </a:solidFill>
              <a:latin typeface="Arial"/>
              <a:cs typeface="Arial"/>
            </a:rPr>
            <a:t>For $1.00</a:t>
          </a:r>
          <a:endParaRPr lang="en-US"/>
        </a:p>
      </xdr:txBody>
    </xdr:sp>
    <xdr:clientData/>
  </xdr:twoCellAnchor>
  <xdr:twoCellAnchor>
    <xdr:from>
      <xdr:col>12</xdr:col>
      <xdr:colOff>200025</xdr:colOff>
      <xdr:row>11</xdr:row>
      <xdr:rowOff>28575</xdr:rowOff>
    </xdr:from>
    <xdr:to>
      <xdr:col>14</xdr:col>
      <xdr:colOff>647700</xdr:colOff>
      <xdr:row>14</xdr:row>
      <xdr:rowOff>104775</xdr:rowOff>
    </xdr:to>
    <xdr:sp macro="" textlink="">
      <xdr:nvSpPr>
        <xdr:cNvPr id="12299" name="Text Box 11"/>
        <xdr:cNvSpPr txBox="1">
          <a:spLocks noChangeArrowheads="1"/>
        </xdr:cNvSpPr>
      </xdr:nvSpPr>
      <xdr:spPr bwMode="auto">
        <a:xfrm>
          <a:off x="7639050" y="1885950"/>
          <a:ext cx="1000125" cy="561975"/>
        </a:xfrm>
        <a:prstGeom prst="rect">
          <a:avLst/>
        </a:prstGeom>
        <a:solidFill>
          <a:srgbClr xmlns:mc="http://schemas.openxmlformats.org/markup-compatibility/2006" xmlns:a14="http://schemas.microsoft.com/office/drawing/2010/main" val="FFFFFF" mc:Ignorable="a14" a14:legacySpreadsheetColorIndex="65"/>
        </a:solidFill>
        <a:ln w="1587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FF0000"/>
              </a:solidFill>
              <a:latin typeface="Arial"/>
              <a:cs typeface="Arial"/>
            </a:rPr>
            <a:t>For $10,000.00</a:t>
          </a:r>
          <a:endParaRPr lang="en-US"/>
        </a:p>
      </xdr:txBody>
    </xdr:sp>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457200</xdr:colOff>
      <xdr:row>24</xdr:row>
      <xdr:rowOff>114300</xdr:rowOff>
    </xdr:to>
    <xdr:pic>
      <xdr:nvPicPr>
        <xdr:cNvPr id="11265"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43600" cy="40767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xdr:from>
      <xdr:col>2</xdr:col>
      <xdr:colOff>238125</xdr:colOff>
      <xdr:row>14</xdr:row>
      <xdr:rowOff>57150</xdr:rowOff>
    </xdr:from>
    <xdr:to>
      <xdr:col>7</xdr:col>
      <xdr:colOff>457200</xdr:colOff>
      <xdr:row>19</xdr:row>
      <xdr:rowOff>9525</xdr:rowOff>
    </xdr:to>
    <xdr:sp macro="" textlink="">
      <xdr:nvSpPr>
        <xdr:cNvPr id="11266" name="Oval 2"/>
        <xdr:cNvSpPr>
          <a:spLocks noChangeArrowheads="1"/>
        </xdr:cNvSpPr>
      </xdr:nvSpPr>
      <xdr:spPr bwMode="auto">
        <a:xfrm>
          <a:off x="1457325" y="2400300"/>
          <a:ext cx="3267075" cy="7620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10</xdr:col>
      <xdr:colOff>38100</xdr:colOff>
      <xdr:row>11</xdr:row>
      <xdr:rowOff>9525</xdr:rowOff>
    </xdr:from>
    <xdr:to>
      <xdr:col>14</xdr:col>
      <xdr:colOff>9525</xdr:colOff>
      <xdr:row>20</xdr:row>
      <xdr:rowOff>0</xdr:rowOff>
    </xdr:to>
    <xdr:sp macro="" textlink="">
      <xdr:nvSpPr>
        <xdr:cNvPr id="11267" name="Text Box 3"/>
        <xdr:cNvSpPr txBox="1">
          <a:spLocks noChangeArrowheads="1"/>
        </xdr:cNvSpPr>
      </xdr:nvSpPr>
      <xdr:spPr bwMode="auto">
        <a:xfrm>
          <a:off x="6134100" y="1866900"/>
          <a:ext cx="2409825" cy="14478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Do this same procedure for each of the equations in the box to the left for a complete understanding of the mathematics behind the Elwood Tables.</a:t>
          </a:r>
          <a:endParaRPr 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209550</xdr:colOff>
      <xdr:row>8</xdr:row>
      <xdr:rowOff>66675</xdr:rowOff>
    </xdr:from>
    <xdr:to>
      <xdr:col>5</xdr:col>
      <xdr:colOff>19050</xdr:colOff>
      <xdr:row>23</xdr:row>
      <xdr:rowOff>133350</xdr:rowOff>
    </xdr:to>
    <xdr:sp macro="" textlink="">
      <xdr:nvSpPr>
        <xdr:cNvPr id="3073" name="Text Box 1"/>
        <xdr:cNvSpPr txBox="1">
          <a:spLocks noChangeArrowheads="1"/>
        </xdr:cNvSpPr>
      </xdr:nvSpPr>
      <xdr:spPr bwMode="auto">
        <a:xfrm>
          <a:off x="209550" y="1362075"/>
          <a:ext cx="3143250" cy="2495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We have a loan of $10,000 calling for annual payments over five years including 10% interest. The first payment is made. </a:t>
          </a:r>
          <a:r>
            <a:rPr lang="en-US" sz="1000" b="0" i="0" u="none" strike="noStrike" baseline="0">
              <a:solidFill>
                <a:srgbClr val="FF0000"/>
              </a:solidFill>
              <a:latin typeface="Arial"/>
              <a:cs typeface="Arial"/>
            </a:rPr>
            <a:t>From an accounting standpoint, as a matter of contract and from a financial perspective, </a:t>
          </a:r>
          <a:r>
            <a:rPr lang="en-US" sz="1000" b="0" i="0" u="sng" strike="noStrike" baseline="0">
              <a:solidFill>
                <a:srgbClr val="FF0000"/>
              </a:solidFill>
              <a:latin typeface="Arial"/>
              <a:cs typeface="Arial"/>
            </a:rPr>
            <a:t>interest is paid first, then principal</a:t>
          </a:r>
          <a:r>
            <a:rPr lang="en-US" sz="1000" b="0" i="0" u="none" strike="noStrike" baseline="0">
              <a:solidFill>
                <a:srgbClr val="FF0000"/>
              </a:solidFill>
              <a:latin typeface="Arial"/>
              <a:cs typeface="Arial"/>
            </a:rPr>
            <a:t>. So we first calculate the interest due on the remaining balance (which in this case is the original balance) </a:t>
          </a:r>
          <a:endParaRPr 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285750</xdr:colOff>
      <xdr:row>8</xdr:row>
      <xdr:rowOff>57150</xdr:rowOff>
    </xdr:from>
    <xdr:to>
      <xdr:col>5</xdr:col>
      <xdr:colOff>228600</xdr:colOff>
      <xdr:row>25</xdr:row>
      <xdr:rowOff>19050</xdr:rowOff>
    </xdr:to>
    <xdr:sp macro="" textlink="">
      <xdr:nvSpPr>
        <xdr:cNvPr id="4098" name="Text Box 2"/>
        <xdr:cNvSpPr txBox="1">
          <a:spLocks noChangeArrowheads="1"/>
        </xdr:cNvSpPr>
      </xdr:nvSpPr>
      <xdr:spPr bwMode="auto">
        <a:xfrm>
          <a:off x="285750" y="1352550"/>
          <a:ext cx="3276600" cy="27146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We have a loan of $10,000 calling for annual payments over five years including 10% interest. The first payment is made. From an accounting standpoint, as a matter of contract and from a financial perspective, interest is paid first, then principal. So we first calculate the interest due on the remaining balance (which in this case is the original balance), </a:t>
          </a:r>
          <a:r>
            <a:rPr lang="en-US" sz="1000" b="0" i="0" u="none" strike="noStrike" baseline="0">
              <a:solidFill>
                <a:srgbClr val="FF0000"/>
              </a:solidFill>
              <a:latin typeface="Arial"/>
              <a:cs typeface="Arial"/>
            </a:rPr>
            <a:t>then we deduct that from the payment</a:t>
          </a:r>
          <a:r>
            <a:rPr lang="en-US" sz="1000" b="0" i="0" u="none" strike="noStrike" baseline="0">
              <a:solidFill>
                <a:srgbClr val="000000"/>
              </a:solidFill>
              <a:latin typeface="Arial"/>
              <a:cs typeface="Arial"/>
            </a:rPr>
            <a:t> </a:t>
          </a:r>
          <a:endParaRPr 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285750</xdr:colOff>
      <xdr:row>8</xdr:row>
      <xdr:rowOff>57150</xdr:rowOff>
    </xdr:from>
    <xdr:to>
      <xdr:col>5</xdr:col>
      <xdr:colOff>200025</xdr:colOff>
      <xdr:row>25</xdr:row>
      <xdr:rowOff>0</xdr:rowOff>
    </xdr:to>
    <xdr:sp macro="" textlink="">
      <xdr:nvSpPr>
        <xdr:cNvPr id="5122" name="Text Box 2"/>
        <xdr:cNvSpPr txBox="1">
          <a:spLocks noChangeArrowheads="1"/>
        </xdr:cNvSpPr>
      </xdr:nvSpPr>
      <xdr:spPr bwMode="auto">
        <a:xfrm>
          <a:off x="285750" y="1352550"/>
          <a:ext cx="3248025" cy="26955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We have a loan of $10,000 calling for annual payments over five years including 10% interest. The first payment is made. From an accounting standpoint, as a matter of contract and from a financial perspective, interest is paid first, then principal. So we first calculate the interest due on the remaining balance (which in this case is the original balance), then we deduct that from the payment </a:t>
          </a:r>
          <a:r>
            <a:rPr lang="en-US" sz="1000" b="0" i="0" u="none" strike="noStrike" baseline="0">
              <a:solidFill>
                <a:srgbClr val="FF0000"/>
              </a:solidFill>
              <a:latin typeface="Arial"/>
              <a:cs typeface="Arial"/>
            </a:rPr>
            <a:t>and apply the balance to the pricipal, reducing the balance.</a:t>
          </a:r>
          <a:r>
            <a:rPr lang="en-US" sz="1000" b="0" i="0" u="none" strike="noStrike" baseline="0">
              <a:solidFill>
                <a:srgbClr val="000000"/>
              </a:solidFill>
              <a:latin typeface="Arial"/>
              <a:cs typeface="Arial"/>
            </a:rPr>
            <a:t> </a:t>
          </a:r>
          <a:endParaRPr 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285750</xdr:colOff>
      <xdr:row>8</xdr:row>
      <xdr:rowOff>57150</xdr:rowOff>
    </xdr:from>
    <xdr:to>
      <xdr:col>5</xdr:col>
      <xdr:colOff>95250</xdr:colOff>
      <xdr:row>23</xdr:row>
      <xdr:rowOff>123825</xdr:rowOff>
    </xdr:to>
    <xdr:sp macro="" textlink="">
      <xdr:nvSpPr>
        <xdr:cNvPr id="6146" name="Text Box 2"/>
        <xdr:cNvSpPr txBox="1">
          <a:spLocks noChangeArrowheads="1"/>
        </xdr:cNvSpPr>
      </xdr:nvSpPr>
      <xdr:spPr bwMode="auto">
        <a:xfrm>
          <a:off x="285750" y="1352550"/>
          <a:ext cx="3143250" cy="2495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We have a loan of $10,000 calling for annual payments over five years including 10% interest. The first payment is made. From an accounting standpoint, as a matter of contract and from a financial perspective, interest is paid first, then principal. So we first calculate the interest due on the remaining balance (which in this case is the original balance), then we deduct that from the payment and apply the balance to the pricipal, reducing the balance. </a:t>
          </a:r>
          <a:r>
            <a:rPr lang="en-US" sz="1000" b="0" i="0" u="none" strike="noStrike" baseline="0">
              <a:solidFill>
                <a:srgbClr val="FF0000"/>
              </a:solidFill>
              <a:latin typeface="Arial"/>
              <a:cs typeface="Arial"/>
            </a:rPr>
            <a:t>This goes on year-by-year until the loan is retired. </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endParaRPr lang="en-US"/>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285750</xdr:colOff>
      <xdr:row>8</xdr:row>
      <xdr:rowOff>57150</xdr:rowOff>
    </xdr:from>
    <xdr:to>
      <xdr:col>5</xdr:col>
      <xdr:colOff>161925</xdr:colOff>
      <xdr:row>25</xdr:row>
      <xdr:rowOff>9525</xdr:rowOff>
    </xdr:to>
    <xdr:sp macro="" textlink="">
      <xdr:nvSpPr>
        <xdr:cNvPr id="7170" name="Text Box 2"/>
        <xdr:cNvSpPr txBox="1">
          <a:spLocks noChangeArrowheads="1"/>
        </xdr:cNvSpPr>
      </xdr:nvSpPr>
      <xdr:spPr bwMode="auto">
        <a:xfrm>
          <a:off x="285750" y="1352550"/>
          <a:ext cx="3209925" cy="27051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We have a loan of $10,000 calling for annual payments over five years including 10% interest. The first payment is made. From an accounting standpoint, as a matter of contract and from a financial perspective, interest is paid first, then principal. So we first calculate the interest due on the remaining balance (which in this case is the original balance, then we deduct that from the payment and apply the balance to the pricipal, reducing the balance. </a:t>
          </a:r>
          <a:r>
            <a:rPr lang="en-US" sz="1000" b="0" i="0" u="none" strike="noStrike" baseline="0">
              <a:solidFill>
                <a:srgbClr val="FF0000"/>
              </a:solidFill>
              <a:latin typeface="Arial"/>
              <a:cs typeface="Arial"/>
            </a:rPr>
            <a:t>This goes on year-by-year until the loan is retired. </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endParaRPr lang="en-US"/>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285750</xdr:colOff>
      <xdr:row>8</xdr:row>
      <xdr:rowOff>57150</xdr:rowOff>
    </xdr:from>
    <xdr:to>
      <xdr:col>5</xdr:col>
      <xdr:colOff>171450</xdr:colOff>
      <xdr:row>24</xdr:row>
      <xdr:rowOff>114300</xdr:rowOff>
    </xdr:to>
    <xdr:sp macro="" textlink="">
      <xdr:nvSpPr>
        <xdr:cNvPr id="8194" name="Text Box 2"/>
        <xdr:cNvSpPr txBox="1">
          <a:spLocks noChangeArrowheads="1"/>
        </xdr:cNvSpPr>
      </xdr:nvSpPr>
      <xdr:spPr bwMode="auto">
        <a:xfrm>
          <a:off x="285750" y="1352550"/>
          <a:ext cx="3219450" cy="26479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We have a loan of $10,000 calling for annual payments over five years including 10% interest. The first payment is made. From an accounting standpoint, as a matter of contract and from a financial perspective, interest is paid first, then principal. So we first calculate the interest due on the remaining balance (which in this case is the original balance, then we deduct that from the payment and apply the balance to the pricipal, reducing the balance. </a:t>
          </a:r>
          <a:r>
            <a:rPr lang="en-US" sz="1000" b="0" i="0" u="none" strike="noStrike" baseline="0">
              <a:solidFill>
                <a:srgbClr val="FF0000"/>
              </a:solidFill>
              <a:latin typeface="Arial"/>
              <a:cs typeface="Arial"/>
            </a:rPr>
            <a:t>This goes on year-by-year until the loan is retired. </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endParaRPr lang="en-US"/>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285750</xdr:colOff>
      <xdr:row>8</xdr:row>
      <xdr:rowOff>57150</xdr:rowOff>
    </xdr:from>
    <xdr:to>
      <xdr:col>5</xdr:col>
      <xdr:colOff>161925</xdr:colOff>
      <xdr:row>25</xdr:row>
      <xdr:rowOff>9525</xdr:rowOff>
    </xdr:to>
    <xdr:sp macro="" textlink="">
      <xdr:nvSpPr>
        <xdr:cNvPr id="9218" name="Text Box 2"/>
        <xdr:cNvSpPr txBox="1">
          <a:spLocks noChangeArrowheads="1"/>
        </xdr:cNvSpPr>
      </xdr:nvSpPr>
      <xdr:spPr bwMode="auto">
        <a:xfrm>
          <a:off x="285750" y="1352550"/>
          <a:ext cx="3209925" cy="27051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We have a loan of $10,000 calling for annual payments over five years including 10% interest. The first payment is made. From an accounting standpoint, as a matter of contract and from a financial perspective, interest is paid first, then principal. So we first calculate the interest due on the remaining balance (which in this case is the original balance, then we deduct that from the payment and apply the balance to the pricipal, reducing the balance. </a:t>
          </a:r>
          <a:r>
            <a:rPr lang="en-US" sz="1000" b="0" i="0" u="none" strike="noStrike" baseline="0">
              <a:solidFill>
                <a:srgbClr val="FF0000"/>
              </a:solidFill>
              <a:latin typeface="Arial"/>
              <a:cs typeface="Arial"/>
            </a:rPr>
            <a:t>This goes on year-by-year until the loan is retired. </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endParaRPr 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A2" sqref="A2"/>
    </sheetView>
  </sheetViews>
  <sheetFormatPr defaultRowHeight="12.75" x14ac:dyDescent="0.2"/>
  <cols>
    <col min="1" max="1" width="125.85546875" style="6" customWidth="1"/>
  </cols>
  <sheetData>
    <row r="1" spans="1:1" ht="39.75" x14ac:dyDescent="0.2">
      <c r="A1" s="6" t="s">
        <v>14</v>
      </c>
    </row>
  </sheetData>
  <phoneticPr fontId="2" type="noConversion"/>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heetViews>
  <sheetFormatPr defaultRowHeight="12.75" x14ac:dyDescent="0.2"/>
  <cols>
    <col min="1" max="1" width="7.85546875" bestFit="1" customWidth="1"/>
    <col min="2" max="4" width="10.28515625" bestFit="1" customWidth="1"/>
    <col min="5" max="5" width="11.28515625" bestFit="1" customWidth="1"/>
  </cols>
  <sheetData>
    <row r="1" spans="1:5" x14ac:dyDescent="0.2">
      <c r="A1" t="s">
        <v>0</v>
      </c>
      <c r="B1" t="s">
        <v>1</v>
      </c>
      <c r="C1" t="s">
        <v>2</v>
      </c>
      <c r="D1" t="s">
        <v>3</v>
      </c>
      <c r="E1" t="s">
        <v>4</v>
      </c>
    </row>
    <row r="2" spans="1:5" x14ac:dyDescent="0.2">
      <c r="A2">
        <v>0</v>
      </c>
      <c r="B2" s="1"/>
      <c r="C2" s="1"/>
      <c r="D2" s="1"/>
      <c r="E2" s="1">
        <v>10000</v>
      </c>
    </row>
    <row r="3" spans="1:5" x14ac:dyDescent="0.2">
      <c r="A3">
        <v>1</v>
      </c>
      <c r="B3" s="1">
        <v>2637.9748079474525</v>
      </c>
      <c r="C3" s="1">
        <f>E2*0.1</f>
        <v>1000</v>
      </c>
      <c r="D3" s="1">
        <f>B3-C3</f>
        <v>1637.9748079474525</v>
      </c>
      <c r="E3" s="1">
        <f>E2-D3</f>
        <v>8362.0251920525479</v>
      </c>
    </row>
    <row r="4" spans="1:5" x14ac:dyDescent="0.2">
      <c r="A4">
        <v>2</v>
      </c>
      <c r="B4" s="1">
        <v>2637.9748079474525</v>
      </c>
      <c r="C4" s="1">
        <f>E3*0.1</f>
        <v>836.20251920525482</v>
      </c>
      <c r="D4" s="1">
        <f>B4-C4</f>
        <v>1801.7722887421978</v>
      </c>
      <c r="E4" s="1">
        <f>E3-D4</f>
        <v>6560.2529033103501</v>
      </c>
    </row>
    <row r="5" spans="1:5" x14ac:dyDescent="0.2">
      <c r="A5">
        <v>3</v>
      </c>
      <c r="B5" s="1">
        <v>2637.9748079474525</v>
      </c>
      <c r="C5" s="1">
        <f>E4*0.1</f>
        <v>656.02529033103508</v>
      </c>
      <c r="D5" s="1">
        <f>B5-C5</f>
        <v>1981.9495176164173</v>
      </c>
      <c r="E5" s="1">
        <f>E4-D5</f>
        <v>4578.3033856939328</v>
      </c>
    </row>
    <row r="6" spans="1:5" x14ac:dyDescent="0.2">
      <c r="A6" s="2">
        <v>4</v>
      </c>
      <c r="B6" s="3">
        <v>2637.9748079474525</v>
      </c>
      <c r="C6" s="3">
        <f>E5*0.1</f>
        <v>457.83033856939329</v>
      </c>
      <c r="D6" s="3">
        <f>B6-C6</f>
        <v>2180.1444693780591</v>
      </c>
      <c r="E6" s="3">
        <f>E5-D6</f>
        <v>2398.1589163158737</v>
      </c>
    </row>
    <row r="7" spans="1:5" x14ac:dyDescent="0.2">
      <c r="B7" s="1"/>
      <c r="C7" s="1"/>
      <c r="D7" s="1"/>
      <c r="E7" s="1"/>
    </row>
  </sheetData>
  <phoneticPr fontId="2" type="noConversion"/>
  <pageMargins left="0.75" right="0.75" top="1" bottom="1" header="0.5" footer="0.5"/>
  <headerFooter alignWithMargins="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heetViews>
  <sheetFormatPr defaultRowHeight="12.75" x14ac:dyDescent="0.2"/>
  <cols>
    <col min="2" max="2" width="10.42578125" bestFit="1" customWidth="1"/>
    <col min="3" max="4" width="10.28515625" bestFit="1" customWidth="1"/>
    <col min="5" max="5" width="11.28515625" bestFit="1" customWidth="1"/>
  </cols>
  <sheetData>
    <row r="1" spans="1:5" x14ac:dyDescent="0.2">
      <c r="A1" t="s">
        <v>0</v>
      </c>
      <c r="B1" t="s">
        <v>1</v>
      </c>
      <c r="C1" t="s">
        <v>2</v>
      </c>
      <c r="D1" t="s">
        <v>3</v>
      </c>
      <c r="E1" t="s">
        <v>4</v>
      </c>
    </row>
    <row r="2" spans="1:5" x14ac:dyDescent="0.2">
      <c r="A2">
        <v>0</v>
      </c>
      <c r="B2" s="1"/>
      <c r="C2" s="1"/>
      <c r="D2" s="1"/>
      <c r="E2" s="1">
        <v>10000</v>
      </c>
    </row>
    <row r="3" spans="1:5" x14ac:dyDescent="0.2">
      <c r="A3">
        <v>1</v>
      </c>
      <c r="B3" s="1">
        <v>2637.9748079474525</v>
      </c>
      <c r="C3" s="1">
        <f>E2*0.1</f>
        <v>1000</v>
      </c>
      <c r="D3" s="1">
        <f>B3-C3</f>
        <v>1637.9748079474525</v>
      </c>
      <c r="E3" s="1">
        <f>E2-D3</f>
        <v>8362.0251920525479</v>
      </c>
    </row>
    <row r="4" spans="1:5" x14ac:dyDescent="0.2">
      <c r="A4">
        <v>2</v>
      </c>
      <c r="B4" s="1">
        <v>2637.9748079474525</v>
      </c>
      <c r="C4" s="1">
        <f>E3*0.1</f>
        <v>836.20251920525482</v>
      </c>
      <c r="D4" s="1">
        <f>B4-C4</f>
        <v>1801.7722887421978</v>
      </c>
      <c r="E4" s="1">
        <f>E3-D4</f>
        <v>6560.2529033103501</v>
      </c>
    </row>
    <row r="5" spans="1:5" x14ac:dyDescent="0.2">
      <c r="A5">
        <v>3</v>
      </c>
      <c r="B5" s="1">
        <v>2637.9748079474525</v>
      </c>
      <c r="C5" s="1">
        <f>E4*0.1</f>
        <v>656.02529033103508</v>
      </c>
      <c r="D5" s="1">
        <f>B5-C5</f>
        <v>1981.9495176164173</v>
      </c>
      <c r="E5" s="1">
        <f>E4-D5</f>
        <v>4578.3033856939328</v>
      </c>
    </row>
    <row r="6" spans="1:5" ht="13.5" thickBot="1" x14ac:dyDescent="0.25">
      <c r="A6">
        <v>4</v>
      </c>
      <c r="B6" s="1">
        <v>2637.9748079474525</v>
      </c>
      <c r="C6" s="1">
        <f>E5*0.1</f>
        <v>457.83033856939329</v>
      </c>
      <c r="D6" s="1">
        <f>B6-C6</f>
        <v>2180.1444693780591</v>
      </c>
      <c r="E6" s="1">
        <f>E5-D6</f>
        <v>2398.1589163158737</v>
      </c>
    </row>
    <row r="7" spans="1:5" ht="13.5" thickBot="1" x14ac:dyDescent="0.25">
      <c r="A7" s="2">
        <v>5</v>
      </c>
      <c r="B7" s="3">
        <v>2637.9748079474525</v>
      </c>
      <c r="C7" s="3">
        <f>E6*0.1</f>
        <v>239.81589163158739</v>
      </c>
      <c r="D7" s="3">
        <f>B7-C7</f>
        <v>2398.1589163158651</v>
      </c>
      <c r="E7" s="4">
        <f>E6-D7</f>
        <v>8.6401996668428183E-12</v>
      </c>
    </row>
  </sheetData>
  <phoneticPr fontId="2" type="noConversion"/>
  <pageMargins left="0.75" right="0.75" top="1" bottom="1" header="0.5" footer="0.5"/>
  <headerFooter alignWithMargins="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heetViews>
  <sheetFormatPr defaultRowHeight="12.75" x14ac:dyDescent="0.2"/>
  <cols>
    <col min="2" max="2" width="10.42578125" bestFit="1" customWidth="1"/>
    <col min="3" max="4" width="10.28515625" bestFit="1" customWidth="1"/>
    <col min="5" max="5" width="11.28515625" bestFit="1" customWidth="1"/>
  </cols>
  <sheetData>
    <row r="1" spans="1:5" x14ac:dyDescent="0.2">
      <c r="A1" t="s">
        <v>0</v>
      </c>
      <c r="B1" t="s">
        <v>1</v>
      </c>
      <c r="C1" t="s">
        <v>2</v>
      </c>
      <c r="D1" t="s">
        <v>3</v>
      </c>
      <c r="E1" t="s">
        <v>4</v>
      </c>
    </row>
    <row r="2" spans="1:5" x14ac:dyDescent="0.2">
      <c r="A2">
        <v>0</v>
      </c>
      <c r="B2" s="1"/>
      <c r="C2" s="1"/>
      <c r="D2" s="1"/>
      <c r="E2" s="1">
        <v>10000</v>
      </c>
    </row>
    <row r="3" spans="1:5" x14ac:dyDescent="0.2">
      <c r="A3">
        <v>1</v>
      </c>
      <c r="B3" s="1">
        <v>2637.9748079474525</v>
      </c>
      <c r="C3" s="1">
        <f>E2*0.1</f>
        <v>1000</v>
      </c>
      <c r="D3" s="1">
        <f>B3-C3</f>
        <v>1637.9748079474525</v>
      </c>
      <c r="E3" s="1">
        <f>E2-D3</f>
        <v>8362.0251920525479</v>
      </c>
    </row>
    <row r="4" spans="1:5" x14ac:dyDescent="0.2">
      <c r="A4">
        <v>2</v>
      </c>
      <c r="B4" s="1">
        <v>2637.9748079474525</v>
      </c>
      <c r="C4" s="1">
        <f>E3*0.1</f>
        <v>836.20251920525482</v>
      </c>
      <c r="D4" s="1">
        <f>B4-C4</f>
        <v>1801.7722887421978</v>
      </c>
      <c r="E4" s="1">
        <f>E3-D4</f>
        <v>6560.2529033103501</v>
      </c>
    </row>
    <row r="5" spans="1:5" x14ac:dyDescent="0.2">
      <c r="A5">
        <v>3</v>
      </c>
      <c r="B5" s="1">
        <v>2637.9748079474525</v>
      </c>
      <c r="C5" s="1">
        <f>E4*0.1</f>
        <v>656.02529033103508</v>
      </c>
      <c r="D5" s="1">
        <f>B5-C5</f>
        <v>1981.9495176164173</v>
      </c>
      <c r="E5" s="1">
        <f>E4-D5</f>
        <v>4578.3033856939328</v>
      </c>
    </row>
    <row r="6" spans="1:5" ht="13.5" thickBot="1" x14ac:dyDescent="0.25">
      <c r="A6">
        <v>4</v>
      </c>
      <c r="B6" s="1">
        <v>2637.9748079474525</v>
      </c>
      <c r="C6" s="1">
        <f>E5*0.1</f>
        <v>457.83033856939329</v>
      </c>
      <c r="D6" s="1">
        <f>B6-C6</f>
        <v>2180.1444693780591</v>
      </c>
      <c r="E6" s="1">
        <f>E5-D6</f>
        <v>2398.1589163158737</v>
      </c>
    </row>
    <row r="7" spans="1:5" ht="13.5" thickBot="1" x14ac:dyDescent="0.25">
      <c r="A7" s="2">
        <v>5</v>
      </c>
      <c r="B7" s="3">
        <v>2637.9748079474525</v>
      </c>
      <c r="C7" s="3">
        <f>E6*0.1</f>
        <v>239.81589163158739</v>
      </c>
      <c r="D7" s="3">
        <f>B7-C7</f>
        <v>2398.1589163158651</v>
      </c>
      <c r="E7" s="4">
        <f>E6-D7</f>
        <v>8.6401996668428183E-12</v>
      </c>
    </row>
  </sheetData>
  <phoneticPr fontId="2" type="noConversion"/>
  <pageMargins left="0.75" right="0.75" top="1" bottom="1" header="0.5" footer="0.5"/>
  <headerFooter alignWithMargins="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K1:O12"/>
  <sheetViews>
    <sheetView workbookViewId="0">
      <selection activeCell="L22" sqref="L22"/>
    </sheetView>
  </sheetViews>
  <sheetFormatPr defaultRowHeight="12.75" x14ac:dyDescent="0.2"/>
  <cols>
    <col min="11" max="11" width="9.140625" style="5"/>
    <col min="12" max="12" width="11" customWidth="1"/>
    <col min="13" max="13" width="3.5703125" customWidth="1"/>
    <col min="14" max="14" width="4.7109375" customWidth="1"/>
    <col min="15" max="15" width="11.85546875" customWidth="1"/>
  </cols>
  <sheetData>
    <row r="1" spans="11:15" x14ac:dyDescent="0.2">
      <c r="K1" s="5" t="s">
        <v>7</v>
      </c>
      <c r="L1">
        <v>0.1</v>
      </c>
    </row>
    <row r="2" spans="11:15" ht="14.25" x14ac:dyDescent="0.2">
      <c r="K2" s="5" t="s">
        <v>5</v>
      </c>
      <c r="L2">
        <f>(1+L1)^L3</f>
        <v>1.6105100000000006</v>
      </c>
    </row>
    <row r="3" spans="11:15" x14ac:dyDescent="0.2">
      <c r="K3" s="5" t="s">
        <v>6</v>
      </c>
      <c r="L3">
        <v>5</v>
      </c>
    </row>
    <row r="10" spans="11:15" x14ac:dyDescent="0.2">
      <c r="K10"/>
    </row>
    <row r="11" spans="11:15" x14ac:dyDescent="0.2">
      <c r="K11"/>
      <c r="L11" s="1"/>
      <c r="M11" s="1"/>
      <c r="N11" s="1"/>
      <c r="O11" s="1"/>
    </row>
    <row r="12" spans="11:15" x14ac:dyDescent="0.2">
      <c r="K12"/>
      <c r="L12" s="1"/>
      <c r="M12" s="1"/>
      <c r="N12" s="1"/>
      <c r="O12" s="1"/>
    </row>
  </sheetData>
  <phoneticPr fontId="2" type="noConversion"/>
  <pageMargins left="0.75" right="0.75" top="1" bottom="1" header="0.5" footer="0.5"/>
  <headerFooter alignWithMargins="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K1:O12"/>
  <sheetViews>
    <sheetView workbookViewId="0">
      <selection activeCell="K5" sqref="K5:O13"/>
    </sheetView>
  </sheetViews>
  <sheetFormatPr defaultRowHeight="12.75" x14ac:dyDescent="0.2"/>
  <cols>
    <col min="11" max="11" width="9.140625" style="5"/>
    <col min="12" max="12" width="11" customWidth="1"/>
    <col min="13" max="13" width="3.5703125" customWidth="1"/>
    <col min="14" max="14" width="4.7109375" customWidth="1"/>
    <col min="15" max="15" width="11.85546875" customWidth="1"/>
  </cols>
  <sheetData>
    <row r="1" spans="11:15" x14ac:dyDescent="0.2">
      <c r="K1" s="5" t="s">
        <v>7</v>
      </c>
      <c r="L1">
        <v>0.1</v>
      </c>
    </row>
    <row r="2" spans="11:15" ht="14.25" x14ac:dyDescent="0.2">
      <c r="K2" s="5" t="s">
        <v>5</v>
      </c>
      <c r="L2">
        <f>(1+L1)^L3</f>
        <v>1.6105100000000006</v>
      </c>
    </row>
    <row r="3" spans="11:15" x14ac:dyDescent="0.2">
      <c r="K3" s="5" t="s">
        <v>6</v>
      </c>
      <c r="L3">
        <v>5</v>
      </c>
    </row>
    <row r="10" spans="11:15" x14ac:dyDescent="0.2">
      <c r="K10"/>
    </row>
    <row r="11" spans="11:15" x14ac:dyDescent="0.2">
      <c r="K11"/>
      <c r="L11" s="1"/>
      <c r="M11" s="1"/>
      <c r="N11" s="1"/>
      <c r="O11" s="1"/>
    </row>
    <row r="12" spans="11:15" x14ac:dyDescent="0.2">
      <c r="K12"/>
      <c r="L12" s="1"/>
      <c r="M12" s="1"/>
      <c r="N12" s="1"/>
      <c r="O12" s="1"/>
    </row>
  </sheetData>
  <phoneticPr fontId="2" type="noConversion"/>
  <pageMargins left="0.75" right="0.75" top="1" bottom="1" header="0.5" footer="0.5"/>
  <headerFooter alignWithMargins="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K1:O12"/>
  <sheetViews>
    <sheetView workbookViewId="0">
      <selection activeCell="K5" sqref="K5:M5"/>
    </sheetView>
  </sheetViews>
  <sheetFormatPr defaultRowHeight="12.75" x14ac:dyDescent="0.2"/>
  <cols>
    <col min="11" max="11" width="9.140625" style="5"/>
    <col min="12" max="12" width="11" customWidth="1"/>
    <col min="13" max="13" width="3.5703125" customWidth="1"/>
    <col min="14" max="14" width="4.7109375" customWidth="1"/>
    <col min="15" max="15" width="11.85546875" customWidth="1"/>
  </cols>
  <sheetData>
    <row r="1" spans="11:15" x14ac:dyDescent="0.2">
      <c r="K1" s="5" t="s">
        <v>7</v>
      </c>
      <c r="L1">
        <v>0.1</v>
      </c>
    </row>
    <row r="2" spans="11:15" ht="14.25" x14ac:dyDescent="0.2">
      <c r="K2" s="5" t="s">
        <v>5</v>
      </c>
      <c r="L2">
        <f>(1+L1)^L3</f>
        <v>1.6105100000000006</v>
      </c>
    </row>
    <row r="3" spans="11:15" x14ac:dyDescent="0.2">
      <c r="K3" s="5" t="s">
        <v>6</v>
      </c>
      <c r="L3">
        <v>5</v>
      </c>
    </row>
    <row r="10" spans="11:15" x14ac:dyDescent="0.2">
      <c r="K10"/>
    </row>
    <row r="11" spans="11:15" x14ac:dyDescent="0.2">
      <c r="K11"/>
      <c r="L11" s="1"/>
      <c r="M11" s="1"/>
      <c r="N11" s="1"/>
      <c r="O11" s="1"/>
    </row>
    <row r="12" spans="11:15" x14ac:dyDescent="0.2">
      <c r="K12"/>
      <c r="L12" s="1"/>
      <c r="M12" s="1"/>
      <c r="N12" s="1"/>
      <c r="O12" s="1"/>
    </row>
  </sheetData>
  <phoneticPr fontId="2" type="noConversion"/>
  <pageMargins left="0.75" right="0.75" top="1" bottom="1" header="0.5" footer="0.5"/>
  <headerFooter alignWithMargins="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K1:O12"/>
  <sheetViews>
    <sheetView workbookViewId="0">
      <selection activeCell="K5" sqref="K5:L7"/>
    </sheetView>
  </sheetViews>
  <sheetFormatPr defaultRowHeight="12.75" x14ac:dyDescent="0.2"/>
  <cols>
    <col min="11" max="11" width="9.140625" style="5"/>
    <col min="12" max="12" width="11" customWidth="1"/>
    <col min="13" max="13" width="3.5703125" customWidth="1"/>
    <col min="14" max="14" width="4.7109375" customWidth="1"/>
    <col min="15" max="15" width="11.85546875" customWidth="1"/>
  </cols>
  <sheetData>
    <row r="1" spans="11:15" x14ac:dyDescent="0.2">
      <c r="K1" s="5" t="s">
        <v>7</v>
      </c>
      <c r="L1">
        <v>0.1</v>
      </c>
    </row>
    <row r="2" spans="11:15" ht="14.25" x14ac:dyDescent="0.2">
      <c r="K2" s="5" t="s">
        <v>5</v>
      </c>
      <c r="L2">
        <f>(1+L1)^L3</f>
        <v>1.6105100000000006</v>
      </c>
    </row>
    <row r="3" spans="11:15" x14ac:dyDescent="0.2">
      <c r="K3" s="5" t="s">
        <v>6</v>
      </c>
      <c r="L3">
        <v>5</v>
      </c>
    </row>
    <row r="10" spans="11:15" x14ac:dyDescent="0.2">
      <c r="K10"/>
    </row>
    <row r="11" spans="11:15" x14ac:dyDescent="0.2">
      <c r="K11"/>
      <c r="L11" s="1"/>
      <c r="M11" s="1"/>
      <c r="N11" s="1"/>
      <c r="O11" s="1"/>
    </row>
    <row r="12" spans="11:15" x14ac:dyDescent="0.2">
      <c r="K12"/>
      <c r="L12" s="1"/>
      <c r="M12" s="1"/>
      <c r="N12" s="1"/>
      <c r="O12" s="1"/>
    </row>
  </sheetData>
  <phoneticPr fontId="2" type="noConversion"/>
  <pageMargins left="0.75" right="0.75" top="1" bottom="1" header="0.5" footer="0.5"/>
  <headerFooter alignWithMargins="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K1:O12"/>
  <sheetViews>
    <sheetView workbookViewId="0">
      <selection activeCell="K5" sqref="K5:L7"/>
    </sheetView>
  </sheetViews>
  <sheetFormatPr defaultRowHeight="12.75" x14ac:dyDescent="0.2"/>
  <cols>
    <col min="11" max="11" width="9.140625" style="5"/>
    <col min="12" max="12" width="11" customWidth="1"/>
    <col min="13" max="13" width="3.5703125" customWidth="1"/>
    <col min="14" max="14" width="4.7109375" customWidth="1"/>
    <col min="15" max="15" width="11.85546875" customWidth="1"/>
  </cols>
  <sheetData>
    <row r="1" spans="11:15" x14ac:dyDescent="0.2">
      <c r="K1" s="5" t="s">
        <v>7</v>
      </c>
      <c r="L1">
        <v>0.1</v>
      </c>
    </row>
    <row r="2" spans="11:15" ht="14.25" x14ac:dyDescent="0.2">
      <c r="K2" s="5" t="s">
        <v>5</v>
      </c>
      <c r="L2">
        <f>(1+L1)^L3</f>
        <v>1.6105100000000006</v>
      </c>
    </row>
    <row r="3" spans="11:15" x14ac:dyDescent="0.2">
      <c r="K3" s="5" t="s">
        <v>6</v>
      </c>
      <c r="L3">
        <v>5</v>
      </c>
    </row>
    <row r="10" spans="11:15" x14ac:dyDescent="0.2">
      <c r="K10"/>
    </row>
    <row r="11" spans="11:15" x14ac:dyDescent="0.2">
      <c r="K11"/>
      <c r="L11" s="1"/>
      <c r="M11" s="1"/>
      <c r="N11" s="1"/>
      <c r="O11" s="1"/>
    </row>
    <row r="12" spans="11:15" x14ac:dyDescent="0.2">
      <c r="K12"/>
      <c r="L12" s="1"/>
      <c r="M12" s="1"/>
      <c r="N12" s="1"/>
      <c r="O12" s="1"/>
    </row>
  </sheetData>
  <phoneticPr fontId="2" type="noConversion"/>
  <pageMargins left="0.75" right="0.75" top="1" bottom="1" header="0.5" footer="0.5"/>
  <headerFooter alignWithMargins="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K1:O12"/>
  <sheetViews>
    <sheetView workbookViewId="0">
      <selection activeCell="K6" sqref="K6:L7"/>
    </sheetView>
  </sheetViews>
  <sheetFormatPr defaultRowHeight="12.75" x14ac:dyDescent="0.2"/>
  <cols>
    <col min="11" max="11" width="9.140625" style="5"/>
    <col min="12" max="12" width="11" customWidth="1"/>
    <col min="13" max="13" width="3.5703125" customWidth="1"/>
    <col min="14" max="14" width="4.7109375" customWidth="1"/>
    <col min="15" max="15" width="11.85546875" customWidth="1"/>
  </cols>
  <sheetData>
    <row r="1" spans="11:15" x14ac:dyDescent="0.2">
      <c r="K1" s="5" t="s">
        <v>7</v>
      </c>
      <c r="L1">
        <v>0.1</v>
      </c>
    </row>
    <row r="2" spans="11:15" ht="14.25" x14ac:dyDescent="0.2">
      <c r="K2" s="5" t="s">
        <v>5</v>
      </c>
      <c r="L2">
        <f>(1+L1)^L3</f>
        <v>1.6105100000000006</v>
      </c>
    </row>
    <row r="3" spans="11:15" x14ac:dyDescent="0.2">
      <c r="K3" s="5" t="s">
        <v>6</v>
      </c>
      <c r="L3">
        <v>5</v>
      </c>
    </row>
    <row r="5" spans="11:15" ht="14.25" x14ac:dyDescent="0.2">
      <c r="K5" s="5" t="s">
        <v>8</v>
      </c>
      <c r="L5">
        <f>1/L2</f>
        <v>0.62092132305915493</v>
      </c>
    </row>
    <row r="10" spans="11:15" x14ac:dyDescent="0.2">
      <c r="K10"/>
    </row>
    <row r="11" spans="11:15" x14ac:dyDescent="0.2">
      <c r="K11"/>
      <c r="L11" s="1"/>
      <c r="M11" s="1"/>
      <c r="N11" s="1"/>
      <c r="O11" s="1"/>
    </row>
    <row r="12" spans="11:15" x14ac:dyDescent="0.2">
      <c r="K12"/>
      <c r="L12" s="1"/>
      <c r="M12" s="1"/>
      <c r="N12" s="1"/>
      <c r="O12" s="1"/>
    </row>
  </sheetData>
  <phoneticPr fontId="2" type="noConversion"/>
  <pageMargins left="0.75" right="0.75" top="1" bottom="1" header="0.5" footer="0.5"/>
  <headerFooter alignWithMargins="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K1:O12"/>
  <sheetViews>
    <sheetView workbookViewId="0">
      <selection activeCell="K7" sqref="K7:L7"/>
    </sheetView>
  </sheetViews>
  <sheetFormatPr defaultRowHeight="12.75" x14ac:dyDescent="0.2"/>
  <cols>
    <col min="11" max="11" width="9.140625" style="5"/>
    <col min="12" max="12" width="11" customWidth="1"/>
    <col min="13" max="13" width="3.5703125" customWidth="1"/>
    <col min="14" max="14" width="4.7109375" customWidth="1"/>
    <col min="15" max="15" width="11.85546875" customWidth="1"/>
  </cols>
  <sheetData>
    <row r="1" spans="11:15" x14ac:dyDescent="0.2">
      <c r="K1" s="5" t="s">
        <v>7</v>
      </c>
      <c r="L1">
        <v>0.1</v>
      </c>
    </row>
    <row r="2" spans="11:15" ht="14.25" x14ac:dyDescent="0.2">
      <c r="K2" s="5" t="s">
        <v>5</v>
      </c>
      <c r="L2">
        <f>(1+L1)^L3</f>
        <v>1.6105100000000006</v>
      </c>
    </row>
    <row r="3" spans="11:15" x14ac:dyDescent="0.2">
      <c r="K3" s="5" t="s">
        <v>6</v>
      </c>
      <c r="L3">
        <v>5</v>
      </c>
    </row>
    <row r="5" spans="11:15" ht="14.25" x14ac:dyDescent="0.2">
      <c r="K5" s="5" t="s">
        <v>8</v>
      </c>
      <c r="L5">
        <f>1/L2</f>
        <v>0.62092132305915493</v>
      </c>
    </row>
    <row r="6" spans="11:15" ht="14.25" x14ac:dyDescent="0.2">
      <c r="K6" s="5" t="s">
        <v>9</v>
      </c>
      <c r="L6">
        <f>1-L5</f>
        <v>0.37907867694084507</v>
      </c>
    </row>
    <row r="10" spans="11:15" x14ac:dyDescent="0.2">
      <c r="K10"/>
    </row>
    <row r="11" spans="11:15" x14ac:dyDescent="0.2">
      <c r="K11"/>
      <c r="L11" s="1"/>
      <c r="M11" s="1"/>
      <c r="N11" s="1"/>
      <c r="O11" s="1"/>
    </row>
    <row r="12" spans="11:15" x14ac:dyDescent="0.2">
      <c r="K12"/>
      <c r="L12" s="1"/>
      <c r="M12" s="1"/>
      <c r="N12" s="1"/>
      <c r="O12" s="1"/>
    </row>
  </sheetData>
  <phoneticPr fontId="2" type="noConversion"/>
  <pageMargins left="0.75" right="0.75" top="1" bottom="1" header="0.5" footer="0.5"/>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
  <sheetViews>
    <sheetView workbookViewId="0"/>
  </sheetViews>
  <sheetFormatPr defaultRowHeight="12.75" x14ac:dyDescent="0.2"/>
  <cols>
    <col min="1" max="1" width="7.85546875" bestFit="1" customWidth="1"/>
    <col min="2" max="4" width="10.28515625" bestFit="1" customWidth="1"/>
    <col min="5" max="5" width="11.28515625" bestFit="1" customWidth="1"/>
  </cols>
  <sheetData>
    <row r="1" spans="1:5" x14ac:dyDescent="0.2">
      <c r="A1" t="s">
        <v>0</v>
      </c>
      <c r="B1" t="s">
        <v>1</v>
      </c>
      <c r="C1" t="s">
        <v>2</v>
      </c>
      <c r="D1" t="s">
        <v>3</v>
      </c>
      <c r="E1" t="s">
        <v>4</v>
      </c>
    </row>
    <row r="2" spans="1:5" x14ac:dyDescent="0.2">
      <c r="A2">
        <v>0</v>
      </c>
      <c r="B2" s="1"/>
      <c r="C2" s="1"/>
      <c r="D2" s="1"/>
      <c r="E2" s="1">
        <v>10000</v>
      </c>
    </row>
  </sheetData>
  <phoneticPr fontId="2" type="noConversion"/>
  <pageMargins left="0.75" right="0.75" top="1" bottom="1" header="0.5" footer="0.5"/>
  <pageSetup orientation="portrait" horizontalDpi="4294967295" verticalDpi="0"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K1:O12"/>
  <sheetViews>
    <sheetView workbookViewId="0">
      <selection activeCell="L19" sqref="L19"/>
    </sheetView>
  </sheetViews>
  <sheetFormatPr defaultRowHeight="12.75" x14ac:dyDescent="0.2"/>
  <cols>
    <col min="11" max="11" width="9.140625" style="5"/>
    <col min="12" max="12" width="11" customWidth="1"/>
    <col min="13" max="13" width="3.5703125" customWidth="1"/>
    <col min="14" max="14" width="4.7109375" customWidth="1"/>
    <col min="15" max="15" width="11.85546875" customWidth="1"/>
  </cols>
  <sheetData>
    <row r="1" spans="11:15" x14ac:dyDescent="0.2">
      <c r="K1" s="5" t="s">
        <v>7</v>
      </c>
      <c r="L1">
        <v>0.1</v>
      </c>
    </row>
    <row r="2" spans="11:15" ht="14.25" x14ac:dyDescent="0.2">
      <c r="K2" s="5" t="s">
        <v>5</v>
      </c>
      <c r="L2">
        <f>(1+L1)^L3</f>
        <v>1.6105100000000006</v>
      </c>
    </row>
    <row r="3" spans="11:15" x14ac:dyDescent="0.2">
      <c r="K3" s="5" t="s">
        <v>6</v>
      </c>
      <c r="L3">
        <v>5</v>
      </c>
    </row>
    <row r="5" spans="11:15" ht="14.25" x14ac:dyDescent="0.2">
      <c r="K5" s="5" t="s">
        <v>8</v>
      </c>
      <c r="L5">
        <f>1/L2</f>
        <v>0.62092132305915493</v>
      </c>
    </row>
    <row r="6" spans="11:15" ht="14.25" x14ac:dyDescent="0.2">
      <c r="K6" s="5" t="s">
        <v>9</v>
      </c>
      <c r="L6">
        <f>1-L5</f>
        <v>0.37907867694084507</v>
      </c>
    </row>
    <row r="7" spans="11:15" ht="14.25" x14ac:dyDescent="0.2">
      <c r="K7" s="5" t="s">
        <v>11</v>
      </c>
      <c r="L7">
        <f>L1/L6</f>
        <v>0.26379748079474524</v>
      </c>
    </row>
    <row r="10" spans="11:15" x14ac:dyDescent="0.2">
      <c r="K10"/>
    </row>
    <row r="11" spans="11:15" x14ac:dyDescent="0.2">
      <c r="K11"/>
      <c r="L11" s="1"/>
      <c r="M11" s="1"/>
      <c r="N11" s="1"/>
      <c r="O11" s="1"/>
    </row>
    <row r="12" spans="11:15" x14ac:dyDescent="0.2">
      <c r="K12"/>
      <c r="L12" s="1"/>
      <c r="M12" s="1"/>
      <c r="N12" s="1"/>
      <c r="O12" s="1"/>
    </row>
  </sheetData>
  <phoneticPr fontId="2" type="noConversion"/>
  <pageMargins left="0.75" right="0.75" top="1" bottom="1" header="0.5" footer="0.5"/>
  <headerFooter alignWithMargins="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K1:O12"/>
  <sheetViews>
    <sheetView workbookViewId="0">
      <selection activeCell="N17" sqref="N17"/>
    </sheetView>
  </sheetViews>
  <sheetFormatPr defaultRowHeight="12.75" x14ac:dyDescent="0.2"/>
  <cols>
    <col min="11" max="11" width="9.140625" style="5"/>
    <col min="12" max="12" width="11" customWidth="1"/>
    <col min="13" max="13" width="3.5703125" customWidth="1"/>
    <col min="14" max="14" width="4.7109375" customWidth="1"/>
    <col min="15" max="15" width="11.85546875" customWidth="1"/>
  </cols>
  <sheetData>
    <row r="1" spans="11:15" x14ac:dyDescent="0.2">
      <c r="K1" s="5" t="s">
        <v>7</v>
      </c>
      <c r="L1">
        <v>0.1</v>
      </c>
    </row>
    <row r="2" spans="11:15" ht="14.25" x14ac:dyDescent="0.2">
      <c r="K2" s="5" t="s">
        <v>5</v>
      </c>
      <c r="L2">
        <f>(1+L1)^L3</f>
        <v>1.6105100000000006</v>
      </c>
    </row>
    <row r="3" spans="11:15" x14ac:dyDescent="0.2">
      <c r="K3" s="5" t="s">
        <v>6</v>
      </c>
      <c r="L3">
        <v>5</v>
      </c>
    </row>
    <row r="5" spans="11:15" ht="14.25" x14ac:dyDescent="0.2">
      <c r="K5" s="5" t="s">
        <v>8</v>
      </c>
      <c r="L5">
        <f>1/L2</f>
        <v>0.62092132305915493</v>
      </c>
    </row>
    <row r="6" spans="11:15" ht="14.25" x14ac:dyDescent="0.2">
      <c r="K6" s="5" t="s">
        <v>9</v>
      </c>
      <c r="L6">
        <f>1-L5</f>
        <v>0.37907867694084507</v>
      </c>
    </row>
    <row r="7" spans="11:15" ht="14.25" x14ac:dyDescent="0.2">
      <c r="K7" s="5" t="s">
        <v>11</v>
      </c>
      <c r="L7">
        <f>L1/L6</f>
        <v>0.26379748079474524</v>
      </c>
    </row>
    <row r="10" spans="11:15" x14ac:dyDescent="0.2">
      <c r="K10" t="s">
        <v>0</v>
      </c>
      <c r="L10" t="s">
        <v>1</v>
      </c>
      <c r="M10" t="s">
        <v>12</v>
      </c>
      <c r="N10" t="s">
        <v>13</v>
      </c>
      <c r="O10" t="s">
        <v>4</v>
      </c>
    </row>
    <row r="11" spans="11:15" x14ac:dyDescent="0.2">
      <c r="K11">
        <v>0</v>
      </c>
      <c r="L11" s="1"/>
      <c r="M11" s="1"/>
      <c r="N11" s="1"/>
      <c r="O11" s="1">
        <v>10000</v>
      </c>
    </row>
    <row r="12" spans="11:15" x14ac:dyDescent="0.2">
      <c r="K12">
        <v>1</v>
      </c>
      <c r="L12" s="1">
        <v>2637.9748079474525</v>
      </c>
      <c r="M12" s="1"/>
      <c r="N12" s="1"/>
      <c r="O12" s="1"/>
    </row>
  </sheetData>
  <phoneticPr fontId="2" type="noConversion"/>
  <pageMargins left="0.75" right="0.75" top="1" bottom="1" header="0.5" footer="0.5"/>
  <headerFooter alignWithMargins="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K1:L7"/>
  <sheetViews>
    <sheetView workbookViewId="0">
      <selection activeCell="I30" sqref="I30"/>
    </sheetView>
  </sheetViews>
  <sheetFormatPr defaultRowHeight="12.75" x14ac:dyDescent="0.2"/>
  <cols>
    <col min="11" max="11" width="9.140625" style="5"/>
  </cols>
  <sheetData>
    <row r="1" spans="11:12" x14ac:dyDescent="0.2">
      <c r="K1" s="5" t="s">
        <v>7</v>
      </c>
      <c r="L1">
        <v>0.1</v>
      </c>
    </row>
    <row r="2" spans="11:12" ht="14.25" x14ac:dyDescent="0.2">
      <c r="K2" s="5" t="s">
        <v>5</v>
      </c>
      <c r="L2">
        <f>(1+L1)^L3</f>
        <v>1.6105100000000006</v>
      </c>
    </row>
    <row r="3" spans="11:12" x14ac:dyDescent="0.2">
      <c r="K3" s="5" t="s">
        <v>6</v>
      </c>
      <c r="L3">
        <v>5</v>
      </c>
    </row>
    <row r="5" spans="11:12" ht="14.25" x14ac:dyDescent="0.2">
      <c r="K5" s="5" t="s">
        <v>8</v>
      </c>
      <c r="L5">
        <f>1/L2</f>
        <v>0.62092132305915493</v>
      </c>
    </row>
    <row r="6" spans="11:12" ht="14.25" x14ac:dyDescent="0.2">
      <c r="K6" s="5" t="s">
        <v>9</v>
      </c>
      <c r="L6">
        <f>1-L5</f>
        <v>0.37907867694084507</v>
      </c>
    </row>
    <row r="7" spans="11:12" ht="14.25" x14ac:dyDescent="0.2">
      <c r="K7" s="5" t="s">
        <v>10</v>
      </c>
      <c r="L7">
        <f>L6/L1</f>
        <v>3.7907867694084505</v>
      </c>
    </row>
  </sheetData>
  <phoneticPr fontId="2" type="noConversion"/>
  <pageMargins left="0.75" right="0.75" top="1" bottom="1" header="0.5" footer="0.5"/>
  <headerFooter alignWithMargin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workbookViewId="0"/>
  </sheetViews>
  <sheetFormatPr defaultRowHeight="12.75" x14ac:dyDescent="0.2"/>
  <cols>
    <col min="1" max="1" width="7.85546875" bestFit="1" customWidth="1"/>
    <col min="2" max="3" width="10.28515625" bestFit="1" customWidth="1"/>
    <col min="4" max="4" width="8.140625" bestFit="1" customWidth="1"/>
    <col min="5" max="5" width="11.28515625" bestFit="1" customWidth="1"/>
  </cols>
  <sheetData>
    <row r="1" spans="1:5" x14ac:dyDescent="0.2">
      <c r="A1" t="s">
        <v>0</v>
      </c>
      <c r="B1" t="s">
        <v>1</v>
      </c>
      <c r="C1" t="s">
        <v>2</v>
      </c>
      <c r="D1" t="s">
        <v>3</v>
      </c>
      <c r="E1" t="s">
        <v>4</v>
      </c>
    </row>
    <row r="2" spans="1:5" x14ac:dyDescent="0.2">
      <c r="A2">
        <v>0</v>
      </c>
      <c r="B2" s="1"/>
      <c r="C2" s="1"/>
      <c r="D2" s="1"/>
      <c r="E2" s="1">
        <v>10000</v>
      </c>
    </row>
    <row r="3" spans="1:5" x14ac:dyDescent="0.2">
      <c r="A3">
        <v>1</v>
      </c>
      <c r="B3" s="1">
        <v>2637.9748079474525</v>
      </c>
      <c r="C3" s="1"/>
      <c r="D3" s="1"/>
      <c r="E3" s="1"/>
    </row>
  </sheetData>
  <phoneticPr fontId="2" type="noConversion"/>
  <pageMargins left="0.75" right="0.75" top="1" bottom="1" header="0.5" footer="0.5"/>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workbookViewId="0"/>
  </sheetViews>
  <sheetFormatPr defaultRowHeight="12.75" x14ac:dyDescent="0.2"/>
  <cols>
    <col min="1" max="1" width="7.85546875" bestFit="1" customWidth="1"/>
    <col min="2" max="4" width="10.28515625" bestFit="1" customWidth="1"/>
    <col min="5" max="5" width="11.28515625" bestFit="1" customWidth="1"/>
  </cols>
  <sheetData>
    <row r="1" spans="1:5" x14ac:dyDescent="0.2">
      <c r="A1" t="s">
        <v>0</v>
      </c>
      <c r="B1" t="s">
        <v>1</v>
      </c>
      <c r="C1" t="s">
        <v>2</v>
      </c>
      <c r="D1" t="s">
        <v>3</v>
      </c>
      <c r="E1" t="s">
        <v>4</v>
      </c>
    </row>
    <row r="2" spans="1:5" x14ac:dyDescent="0.2">
      <c r="A2">
        <v>0</v>
      </c>
      <c r="B2" s="1"/>
      <c r="C2" s="1"/>
      <c r="D2" s="1"/>
      <c r="E2" s="1">
        <v>10000</v>
      </c>
    </row>
    <row r="3" spans="1:5" x14ac:dyDescent="0.2">
      <c r="A3">
        <v>1</v>
      </c>
      <c r="B3" s="1">
        <v>2637.9748079474525</v>
      </c>
      <c r="C3" s="1">
        <f>E2*0.1</f>
        <v>1000</v>
      </c>
      <c r="D3" s="1"/>
      <c r="E3" s="1"/>
    </row>
  </sheetData>
  <phoneticPr fontId="2" type="noConversion"/>
  <pageMargins left="0.75" right="0.75" top="1" bottom="1" header="0.5" footer="0.5"/>
  <headerFooter alignWithMargins="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workbookViewId="0"/>
  </sheetViews>
  <sheetFormatPr defaultRowHeight="12.75" x14ac:dyDescent="0.2"/>
  <cols>
    <col min="1" max="1" width="7.85546875" bestFit="1" customWidth="1"/>
    <col min="2" max="4" width="10.28515625" bestFit="1" customWidth="1"/>
    <col min="5" max="5" width="11.28515625" bestFit="1" customWidth="1"/>
  </cols>
  <sheetData>
    <row r="1" spans="1:5" x14ac:dyDescent="0.2">
      <c r="A1" t="s">
        <v>0</v>
      </c>
      <c r="B1" t="s">
        <v>1</v>
      </c>
      <c r="C1" t="s">
        <v>2</v>
      </c>
      <c r="D1" t="s">
        <v>3</v>
      </c>
      <c r="E1" t="s">
        <v>4</v>
      </c>
    </row>
    <row r="2" spans="1:5" x14ac:dyDescent="0.2">
      <c r="A2">
        <v>0</v>
      </c>
      <c r="B2" s="1"/>
      <c r="C2" s="1"/>
      <c r="D2" s="1"/>
      <c r="E2" s="1">
        <v>10000</v>
      </c>
    </row>
    <row r="3" spans="1:5" x14ac:dyDescent="0.2">
      <c r="A3">
        <v>1</v>
      </c>
      <c r="B3" s="1">
        <v>2637.9748079474525</v>
      </c>
      <c r="C3" s="1">
        <f>E2*0.1</f>
        <v>1000</v>
      </c>
      <c r="D3" s="1">
        <f>B3-C3</f>
        <v>1637.9748079474525</v>
      </c>
      <c r="E3" s="1"/>
    </row>
  </sheetData>
  <phoneticPr fontId="2" type="noConversion"/>
  <pageMargins left="0.75" right="0.75" top="1" bottom="1" header="0.5" footer="0.5"/>
  <headerFooter alignWithMargins="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workbookViewId="0"/>
  </sheetViews>
  <sheetFormatPr defaultRowHeight="12.75" x14ac:dyDescent="0.2"/>
  <cols>
    <col min="1" max="1" width="7.85546875" bestFit="1" customWidth="1"/>
    <col min="2" max="4" width="10.28515625" bestFit="1" customWidth="1"/>
    <col min="5" max="5" width="11.28515625" bestFit="1" customWidth="1"/>
  </cols>
  <sheetData>
    <row r="1" spans="1:5" x14ac:dyDescent="0.2">
      <c r="A1" t="s">
        <v>0</v>
      </c>
      <c r="B1" t="s">
        <v>1</v>
      </c>
      <c r="C1" t="s">
        <v>2</v>
      </c>
      <c r="D1" t="s">
        <v>3</v>
      </c>
      <c r="E1" t="s">
        <v>4</v>
      </c>
    </row>
    <row r="2" spans="1:5" x14ac:dyDescent="0.2">
      <c r="A2">
        <v>0</v>
      </c>
      <c r="B2" s="1"/>
      <c r="C2" s="1"/>
      <c r="D2" s="1"/>
      <c r="E2" s="1">
        <v>10000</v>
      </c>
    </row>
    <row r="3" spans="1:5" x14ac:dyDescent="0.2">
      <c r="A3">
        <v>1</v>
      </c>
      <c r="B3" s="1">
        <v>2637.9748079474525</v>
      </c>
      <c r="C3" s="1">
        <f>E2*0.1</f>
        <v>1000</v>
      </c>
      <c r="D3" s="1">
        <f>B3-C3</f>
        <v>1637.9748079474525</v>
      </c>
      <c r="E3" s="1">
        <f>E2-D3</f>
        <v>8362.0251920525479</v>
      </c>
    </row>
  </sheetData>
  <phoneticPr fontId="2" type="noConversion"/>
  <pageMargins left="0.75" right="0.75" top="1" bottom="1" header="0.5" footer="0.5"/>
  <headerFooter alignWithMargins="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workbookViewId="0"/>
  </sheetViews>
  <sheetFormatPr defaultRowHeight="12.75" x14ac:dyDescent="0.2"/>
  <cols>
    <col min="1" max="1" width="7.85546875" bestFit="1" customWidth="1"/>
    <col min="2" max="4" width="10.28515625" bestFit="1" customWidth="1"/>
    <col min="5" max="5" width="11.28515625" bestFit="1" customWidth="1"/>
  </cols>
  <sheetData>
    <row r="1" spans="1:5" x14ac:dyDescent="0.2">
      <c r="A1" t="s">
        <v>0</v>
      </c>
      <c r="B1" t="s">
        <v>1</v>
      </c>
      <c r="C1" t="s">
        <v>2</v>
      </c>
      <c r="D1" t="s">
        <v>3</v>
      </c>
      <c r="E1" t="s">
        <v>4</v>
      </c>
    </row>
    <row r="2" spans="1:5" x14ac:dyDescent="0.2">
      <c r="A2">
        <v>0</v>
      </c>
      <c r="B2" s="1"/>
      <c r="C2" s="1"/>
      <c r="D2" s="1"/>
      <c r="E2" s="1">
        <v>10000</v>
      </c>
    </row>
    <row r="3" spans="1:5" x14ac:dyDescent="0.2">
      <c r="A3">
        <v>1</v>
      </c>
      <c r="B3" s="1">
        <v>2637.9748079474525</v>
      </c>
      <c r="C3" s="1">
        <f>E2*0.1</f>
        <v>1000</v>
      </c>
      <c r="D3" s="1">
        <f>B3-C3</f>
        <v>1637.9748079474525</v>
      </c>
      <c r="E3" s="1">
        <f>E2-D3</f>
        <v>8362.0251920525479</v>
      </c>
    </row>
  </sheetData>
  <phoneticPr fontId="2" type="noConversion"/>
  <pageMargins left="0.75" right="0.75" top="1" bottom="1" header="0.5" footer="0.5"/>
  <headerFooter alignWithMargins="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workbookViewId="0"/>
  </sheetViews>
  <sheetFormatPr defaultRowHeight="12.75" x14ac:dyDescent="0.2"/>
  <cols>
    <col min="1" max="1" width="7.85546875" bestFit="1" customWidth="1"/>
    <col min="2" max="4" width="10.28515625" bestFit="1" customWidth="1"/>
    <col min="5" max="5" width="11.28515625" bestFit="1" customWidth="1"/>
  </cols>
  <sheetData>
    <row r="1" spans="1:5" x14ac:dyDescent="0.2">
      <c r="A1" t="s">
        <v>0</v>
      </c>
      <c r="B1" t="s">
        <v>1</v>
      </c>
      <c r="C1" t="s">
        <v>2</v>
      </c>
      <c r="D1" t="s">
        <v>3</v>
      </c>
      <c r="E1" t="s">
        <v>4</v>
      </c>
    </row>
    <row r="2" spans="1:5" x14ac:dyDescent="0.2">
      <c r="A2">
        <v>0</v>
      </c>
      <c r="B2" s="1"/>
      <c r="C2" s="1"/>
      <c r="D2" s="1"/>
      <c r="E2" s="1">
        <v>10000</v>
      </c>
    </row>
    <row r="3" spans="1:5" x14ac:dyDescent="0.2">
      <c r="A3">
        <v>1</v>
      </c>
      <c r="B3" s="1">
        <v>2637.9748079474525</v>
      </c>
      <c r="C3" s="1">
        <f>E2*0.1</f>
        <v>1000</v>
      </c>
      <c r="D3" s="1">
        <f>B3-C3</f>
        <v>1637.9748079474525</v>
      </c>
      <c r="E3" s="1">
        <f>E2-D3</f>
        <v>8362.0251920525479</v>
      </c>
    </row>
    <row r="4" spans="1:5" x14ac:dyDescent="0.2">
      <c r="A4" s="2">
        <v>2</v>
      </c>
      <c r="B4" s="3">
        <v>2637.9748079474525</v>
      </c>
      <c r="C4" s="3">
        <f>E3*0.1</f>
        <v>836.20251920525482</v>
      </c>
      <c r="D4" s="3">
        <f>B4-C4</f>
        <v>1801.7722887421978</v>
      </c>
      <c r="E4" s="3">
        <f>E3-D4</f>
        <v>6560.2529033103501</v>
      </c>
    </row>
  </sheetData>
  <phoneticPr fontId="2" type="noConversion"/>
  <pageMargins left="0.75" right="0.75" top="1" bottom="1" header="0.5" footer="0.5"/>
  <headerFooter alignWithMargins="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workbookViewId="0"/>
  </sheetViews>
  <sheetFormatPr defaultRowHeight="12.75" x14ac:dyDescent="0.2"/>
  <cols>
    <col min="1" max="1" width="7.85546875" bestFit="1" customWidth="1"/>
    <col min="2" max="4" width="10.28515625" bestFit="1" customWidth="1"/>
    <col min="5" max="5" width="11.28515625" bestFit="1" customWidth="1"/>
  </cols>
  <sheetData>
    <row r="1" spans="1:5" x14ac:dyDescent="0.2">
      <c r="A1" t="s">
        <v>0</v>
      </c>
      <c r="B1" t="s">
        <v>1</v>
      </c>
      <c r="C1" t="s">
        <v>2</v>
      </c>
      <c r="D1" t="s">
        <v>3</v>
      </c>
      <c r="E1" t="s">
        <v>4</v>
      </c>
    </row>
    <row r="2" spans="1:5" x14ac:dyDescent="0.2">
      <c r="A2">
        <v>0</v>
      </c>
      <c r="B2" s="1"/>
      <c r="C2" s="1"/>
      <c r="D2" s="1"/>
      <c r="E2" s="1">
        <v>10000</v>
      </c>
    </row>
    <row r="3" spans="1:5" x14ac:dyDescent="0.2">
      <c r="A3">
        <v>1</v>
      </c>
      <c r="B3" s="1">
        <v>2637.9748079474525</v>
      </c>
      <c r="C3" s="1">
        <f>E2*0.1</f>
        <v>1000</v>
      </c>
      <c r="D3" s="1">
        <f>B3-C3</f>
        <v>1637.9748079474525</v>
      </c>
      <c r="E3" s="1">
        <f>E2-D3</f>
        <v>8362.0251920525479</v>
      </c>
    </row>
    <row r="4" spans="1:5" x14ac:dyDescent="0.2">
      <c r="A4">
        <v>2</v>
      </c>
      <c r="B4" s="1">
        <v>2637.9748079474525</v>
      </c>
      <c r="C4" s="1">
        <f>E3*0.1</f>
        <v>836.20251920525482</v>
      </c>
      <c r="D4" s="1">
        <f>B4-C4</f>
        <v>1801.7722887421978</v>
      </c>
      <c r="E4" s="1">
        <f>E3-D4</f>
        <v>6560.2529033103501</v>
      </c>
    </row>
    <row r="5" spans="1:5" x14ac:dyDescent="0.2">
      <c r="A5" s="2">
        <v>3</v>
      </c>
      <c r="B5" s="3">
        <v>2637.9748079474525</v>
      </c>
      <c r="C5" s="3">
        <f>E4*0.1</f>
        <v>656.02529033103508</v>
      </c>
      <c r="D5" s="3">
        <f>B5-C5</f>
        <v>1981.9495176164173</v>
      </c>
      <c r="E5" s="3">
        <f>E4-D5</f>
        <v>4578.3033856939328</v>
      </c>
    </row>
  </sheetData>
  <phoneticPr fontId="2" type="noConversion"/>
  <pageMargins left="0.75" right="0.75" top="1" bottom="1" header="0.5" footer="0.5"/>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Introduction</vt:lpstr>
      <vt:lpstr>InitialBalance</vt:lpstr>
      <vt:lpstr>Payment</vt:lpstr>
      <vt:lpstr>Interest</vt:lpstr>
      <vt:lpstr>Principal</vt:lpstr>
      <vt:lpstr>Balance</vt:lpstr>
      <vt:lpstr>1stPmt</vt:lpstr>
      <vt:lpstr>2ndPmt</vt:lpstr>
      <vt:lpstr>3rdPmt</vt:lpstr>
      <vt:lpstr>4thPmt</vt:lpstr>
      <vt:lpstr>Final</vt:lpstr>
      <vt:lpstr>Equations</vt:lpstr>
      <vt:lpstr>Eq-Pmt1</vt:lpstr>
      <vt:lpstr>Eq-Pmt2</vt:lpstr>
      <vt:lpstr>Eq-Pmt3</vt:lpstr>
      <vt:lpstr>Eq-Pmt4</vt:lpstr>
      <vt:lpstr>Eq-Pmt5</vt:lpstr>
      <vt:lpstr>Eq-Pmt6</vt:lpstr>
      <vt:lpstr>Eq-Pmt7</vt:lpstr>
      <vt:lpstr>Eq-Pmt8</vt:lpstr>
      <vt:lpstr>Eq-Payment</vt:lpstr>
      <vt:lpstr>Eq-Balance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Roger J. Brown</dc:creator>
  <cp:lastModifiedBy>Roger J Brown</cp:lastModifiedBy>
  <dcterms:created xsi:type="dcterms:W3CDTF">2004-03-10T15:01:53Z</dcterms:created>
  <dcterms:modified xsi:type="dcterms:W3CDTF">2012-04-24T02:30:55Z</dcterms:modified>
</cp:coreProperties>
</file>